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УОИ\НМД\Методика по разработке ТЭО по ИП КС (171-181-р)\Предварительное рассмотрение_08.11\В КАСУД\08.11\"/>
    </mc:Choice>
  </mc:AlternateContent>
  <workbookProtection workbookPassword="CA6C" lockStructure="1"/>
  <bookViews>
    <workbookView xWindow="-105" yWindow="-105" windowWidth="19260" windowHeight="6285"/>
  </bookViews>
  <sheets>
    <sheet name="Чек-лист" sheetId="6" r:id="rId1"/>
    <sheet name="Коэф. критичности" sheetId="8" state="hidden" r:id="rId2"/>
    <sheet name="Копия листа" sheetId="7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2" i="7" l="1"/>
  <c r="F101" i="7"/>
  <c r="F100" i="7"/>
  <c r="F99" i="7"/>
  <c r="F98" i="7"/>
  <c r="F97" i="7"/>
  <c r="F96" i="7"/>
  <c r="F95" i="7"/>
  <c r="F90" i="7" s="1"/>
  <c r="F94" i="7"/>
  <c r="F93" i="7"/>
  <c r="F92" i="7"/>
  <c r="F91" i="7"/>
  <c r="F89" i="7"/>
  <c r="F88" i="7"/>
  <c r="F87" i="7"/>
  <c r="F86" i="7" s="1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 s="1"/>
  <c r="F53" i="7"/>
  <c r="F52" i="7"/>
  <c r="F51" i="7"/>
  <c r="F50" i="7"/>
  <c r="F49" i="7"/>
  <c r="F47" i="7"/>
  <c r="F46" i="7"/>
  <c r="F45" i="7" s="1"/>
  <c r="F44" i="7"/>
  <c r="F43" i="7"/>
  <c r="F42" i="7"/>
  <c r="F41" i="7"/>
  <c r="F40" i="7" s="1"/>
  <c r="F39" i="7"/>
  <c r="F38" i="7"/>
  <c r="F37" i="7"/>
  <c r="F36" i="7"/>
  <c r="F35" i="7"/>
  <c r="F33" i="7"/>
  <c r="F32" i="7"/>
  <c r="F30" i="7" s="1"/>
  <c r="F31" i="7"/>
  <c r="F29" i="7"/>
  <c r="F28" i="7"/>
  <c r="F27" i="7"/>
  <c r="F26" i="7"/>
  <c r="F25" i="7" s="1"/>
  <c r="F24" i="7"/>
  <c r="F23" i="7"/>
  <c r="F22" i="7"/>
  <c r="F21" i="7"/>
  <c r="F20" i="7"/>
  <c r="F19" i="7"/>
  <c r="F18" i="7" s="1"/>
  <c r="F89" i="6"/>
  <c r="F88" i="6"/>
  <c r="F87" i="6"/>
  <c r="F86" i="6"/>
  <c r="F85" i="6" s="1"/>
  <c r="F84" i="6"/>
  <c r="F83" i="6"/>
  <c r="F82" i="6"/>
  <c r="F81" i="6"/>
  <c r="F79" i="6" s="1"/>
  <c r="F80" i="6"/>
  <c r="F78" i="6"/>
  <c r="F77" i="6"/>
  <c r="F76" i="6"/>
  <c r="F75" i="6" s="1"/>
  <c r="F74" i="6"/>
  <c r="F73" i="6"/>
  <c r="F72" i="6"/>
  <c r="F71" i="6"/>
  <c r="F70" i="6"/>
  <c r="F68" i="6" s="1"/>
  <c r="F69" i="6"/>
  <c r="F67" i="6"/>
  <c r="F66" i="6"/>
  <c r="F65" i="6"/>
  <c r="F64" i="6"/>
  <c r="F63" i="6"/>
  <c r="F62" i="6"/>
  <c r="F60" i="6" s="1"/>
  <c r="F61" i="6"/>
  <c r="F59" i="6"/>
  <c r="F58" i="6"/>
  <c r="F57" i="6"/>
  <c r="F56" i="6"/>
  <c r="F55" i="6"/>
  <c r="F54" i="6"/>
  <c r="F53" i="6"/>
  <c r="F52" i="6"/>
  <c r="F51" i="6"/>
  <c r="F50" i="6"/>
  <c r="F49" i="6"/>
  <c r="F48" i="6"/>
  <c r="F47" i="6"/>
  <c r="F46" i="6"/>
  <c r="F45" i="6"/>
  <c r="F44" i="6"/>
  <c r="F43" i="6" s="1"/>
  <c r="F42" i="6"/>
  <c r="F41" i="6"/>
  <c r="F40" i="6"/>
  <c r="F39" i="6"/>
  <c r="F38" i="6"/>
  <c r="F32" i="6" s="1"/>
  <c r="F37" i="6"/>
  <c r="F35" i="6"/>
  <c r="F34" i="6"/>
  <c r="F33" i="6"/>
  <c r="F31" i="6"/>
  <c r="F30" i="6"/>
  <c r="F29" i="6"/>
  <c r="F27" i="6" s="1"/>
  <c r="F28" i="6"/>
  <c r="F26" i="6"/>
  <c r="F25" i="6"/>
  <c r="F24" i="6"/>
  <c r="F23" i="6"/>
  <c r="F22" i="6"/>
  <c r="F21" i="6"/>
  <c r="F20" i="6" s="1"/>
  <c r="F10" i="6" l="1"/>
  <c r="F8" i="7"/>
</calcChain>
</file>

<file path=xl/sharedStrings.xml><?xml version="1.0" encoding="utf-8"?>
<sst xmlns="http://schemas.openxmlformats.org/spreadsheetml/2006/main" count="350" uniqueCount="213">
  <si>
    <t>№ п/п</t>
  </si>
  <si>
    <t>Итоговый балл</t>
  </si>
  <si>
    <t>Взаимосвязанные проекты</t>
  </si>
  <si>
    <t>Выводы и предложения</t>
  </si>
  <si>
    <t>Приложения</t>
  </si>
  <si>
    <t>Производственная мощность, номенклатура продукции</t>
  </si>
  <si>
    <t>Элемент 1</t>
  </si>
  <si>
    <t>Элемент 3</t>
  </si>
  <si>
    <t>Элемент 4</t>
  </si>
  <si>
    <t>График реализации проекта</t>
  </si>
  <si>
    <t>Структура предприятия. Кадры</t>
  </si>
  <si>
    <t>Раздел/ Элемент</t>
  </si>
  <si>
    <t>Коэффициент критичности</t>
  </si>
  <si>
    <t>Оценка уровня проработки элемента</t>
  </si>
  <si>
    <t>1.</t>
  </si>
  <si>
    <t>Приложение В</t>
  </si>
  <si>
    <t xml:space="preserve">Методика по разработке технико-экономических обоснований инвестиционных проектов </t>
  </si>
  <si>
    <t>капитального строительства, реконструкции и итехнического перевооружения</t>
  </si>
  <si>
    <t>Обоснование производственной мощности</t>
  </si>
  <si>
    <t>Анализ ресурсной базы (МСБ для добычных проектов)</t>
  </si>
  <si>
    <t xml:space="preserve">Бенчмаркинг ТЭП продукции </t>
  </si>
  <si>
    <t>Обоснование конкурентоспособности продукции</t>
  </si>
  <si>
    <t>Обоснование возможности и целесообразности получения и использования попутной продукции</t>
  </si>
  <si>
    <t>Оценка влияния на текущее состояние производственного объекта</t>
  </si>
  <si>
    <t>1.1</t>
  </si>
  <si>
    <t>1.2</t>
  </si>
  <si>
    <t>1.3</t>
  </si>
  <si>
    <t>1.4</t>
  </si>
  <si>
    <t>1.5</t>
  </si>
  <si>
    <t>1.6</t>
  </si>
  <si>
    <t>2.</t>
  </si>
  <si>
    <t>Бенчмаркинг объектов аналогов и технологических процессов</t>
  </si>
  <si>
    <t xml:space="preserve">Проработка потенциальных поставщиков </t>
  </si>
  <si>
    <t>Подбор реализованных проектов-аналогов на основе выбранной технологии</t>
  </si>
  <si>
    <t>Анализ рисков, связанные с выбором конкретной технологии</t>
  </si>
  <si>
    <t>2.1</t>
  </si>
  <si>
    <t>2.2</t>
  </si>
  <si>
    <t>2.3</t>
  </si>
  <si>
    <t>2.4</t>
  </si>
  <si>
    <t>3.</t>
  </si>
  <si>
    <r>
      <t xml:space="preserve">Технико-технологические решения проекта 
</t>
    </r>
    <r>
      <rPr>
        <sz val="14"/>
        <color theme="0"/>
        <rFont val="Calibri"/>
        <family val="2"/>
        <charset val="204"/>
        <scheme val="minor"/>
      </rPr>
      <t>(определяются Заказчиком в ТЗ на выполнение ТЭО)</t>
    </r>
  </si>
  <si>
    <t>Идентификация объектов внешнего периметра проекта</t>
  </si>
  <si>
    <t>Определение вариантов технологических решений для реализации проекта (полнота альтернатив)</t>
  </si>
  <si>
    <t>Определение критериев выбора оптимального варианта, в т.ч. неэкономических</t>
  </si>
  <si>
    <t>Выполнение технико-экономического исследования и выбор варианта</t>
  </si>
  <si>
    <t>Элемент 2</t>
  </si>
  <si>
    <t>3.1</t>
  </si>
  <si>
    <t>3.2</t>
  </si>
  <si>
    <t>3.3</t>
  </si>
  <si>
    <t>3.4</t>
  </si>
  <si>
    <t>3.4.1</t>
  </si>
  <si>
    <t>3.4.2</t>
  </si>
  <si>
    <t>3.4.3</t>
  </si>
  <si>
    <t>4.</t>
  </si>
  <si>
    <t>Выбор площадки (трассы) для строительства</t>
  </si>
  <si>
    <t>Категория земель, возможность и сроки перевода в земли промышленности</t>
  </si>
  <si>
    <t>Демонтаж объектов и перепрофилирование существующих</t>
  </si>
  <si>
    <t>Проработка вариантов размещения с учетом требований логистики и инфраструктуры</t>
  </si>
  <si>
    <t>Оптимальность земляных работ и площади водосбора. Рекультивация</t>
  </si>
  <si>
    <t>4.1</t>
  </si>
  <si>
    <t>4.2</t>
  </si>
  <si>
    <t>4.3</t>
  </si>
  <si>
    <t>4.4</t>
  </si>
  <si>
    <t>Обеспечение объекта инвестирования сырьем, материалами, полуфабрикатами, энергетическими ресурсами</t>
  </si>
  <si>
    <t>5.</t>
  </si>
  <si>
    <t>Потребность в сырье, требования к качеству и способам его подготовки</t>
  </si>
  <si>
    <t>Анализ рынка сырья, материалов и полуфабрикатов. Источники/поставщики сырьевой базы. Ценовая оценка</t>
  </si>
  <si>
    <t>Анализ энергообеспеченности:</t>
  </si>
  <si>
    <t>Электроснабжение</t>
  </si>
  <si>
    <t>Водоснабжение</t>
  </si>
  <si>
    <t>Газоснабжение</t>
  </si>
  <si>
    <t>Вентиляция и подача воздуха</t>
  </si>
  <si>
    <t>5.1</t>
  </si>
  <si>
    <t>5.2</t>
  </si>
  <si>
    <t>5.3</t>
  </si>
  <si>
    <t>5.3.1</t>
  </si>
  <si>
    <t>5.3.2</t>
  </si>
  <si>
    <t>5.3.3</t>
  </si>
  <si>
    <t>5.3.4</t>
  </si>
  <si>
    <t>6.</t>
  </si>
  <si>
    <t>Основные строительные решения, организация строительства</t>
  </si>
  <si>
    <t>7.</t>
  </si>
  <si>
    <t>Границы проекта</t>
  </si>
  <si>
    <t>Организационно-технологическая схема строительства объектов проекта</t>
  </si>
  <si>
    <t>Сроки строительства и разделение реализации проекта по отдельным этапам</t>
  </si>
  <si>
    <t>Схема планировочной организации и генеральный план предприятия</t>
  </si>
  <si>
    <t>Потребность строительства в ресурсах, материалах и механизмах. Логистика</t>
  </si>
  <si>
    <t xml:space="preserve">Характеристики основных зданий и сооружений строительства </t>
  </si>
  <si>
    <t xml:space="preserve">Сводный план сетей инженерно-технического обеспечения </t>
  </si>
  <si>
    <t>Мероприятия по охране окружающей среды в период строительства</t>
  </si>
  <si>
    <t>7.1</t>
  </si>
  <si>
    <t>7.2</t>
  </si>
  <si>
    <t>7.3</t>
  </si>
  <si>
    <t>7.4</t>
  </si>
  <si>
    <t>7.5</t>
  </si>
  <si>
    <t>7.6</t>
  </si>
  <si>
    <t>7.7</t>
  </si>
  <si>
    <t>7.8</t>
  </si>
  <si>
    <t>8.</t>
  </si>
  <si>
    <t>Соответствие уровня детализации НМД Компании</t>
  </si>
  <si>
    <t>Разделение проекта на этапы</t>
  </si>
  <si>
    <t>Уровень глубины проработки перечня объектов проекта</t>
  </si>
  <si>
    <t>Увязка сроков взаимосвязанных вех</t>
  </si>
  <si>
    <t>Базовый и детальный инжиниринг</t>
  </si>
  <si>
    <t>Сроки изготовления оборудования</t>
  </si>
  <si>
    <t>8.1</t>
  </si>
  <si>
    <t>8.2</t>
  </si>
  <si>
    <t>8.3</t>
  </si>
  <si>
    <t>8.4</t>
  </si>
  <si>
    <t>8.5</t>
  </si>
  <si>
    <t>8.6</t>
  </si>
  <si>
    <t>8.7</t>
  </si>
  <si>
    <t>Размер санитарно-защитной зоны</t>
  </si>
  <si>
    <t>Оценка воздействия на природные ресурсы</t>
  </si>
  <si>
    <t>Разработка мероприятий по ООС</t>
  </si>
  <si>
    <t>Оценка затрат на предотвращение воздействия</t>
  </si>
  <si>
    <t>Размещение и утилизация отходов</t>
  </si>
  <si>
    <t>Идентификация экологических рисков</t>
  </si>
  <si>
    <t>Прогнозная оценка возмещения Компанией экологического ущерба</t>
  </si>
  <si>
    <t>9.</t>
  </si>
  <si>
    <t>9.1</t>
  </si>
  <si>
    <t>9.2</t>
  </si>
  <si>
    <t>9.3</t>
  </si>
  <si>
    <t>9.4</t>
  </si>
  <si>
    <t>9.5</t>
  </si>
  <si>
    <t>9.6</t>
  </si>
  <si>
    <t>9.7</t>
  </si>
  <si>
    <t>10.</t>
  </si>
  <si>
    <t>Экономика строительства и производства, основные технико-экономические показатели проекта</t>
  </si>
  <si>
    <t>Исходные данные для стоимостной оценки вариантов реализации проекта</t>
  </si>
  <si>
    <t>Оценка общей стоимости проекта на инвестиционной фазе проекта</t>
  </si>
  <si>
    <t>Оценка стоимости операционных доходов и расходов на операционной фазе проекта</t>
  </si>
  <si>
    <t>ФЭМ для проектных вариантов реализации проекта</t>
  </si>
  <si>
    <t>Выбор оптимального варианта реализации проекта</t>
  </si>
  <si>
    <t>10.1</t>
  </si>
  <si>
    <t>10.2</t>
  </si>
  <si>
    <t>10.3</t>
  </si>
  <si>
    <t>10.4</t>
  </si>
  <si>
    <t>10.5</t>
  </si>
  <si>
    <t>11.</t>
  </si>
  <si>
    <t>Анализ чувствительности проекта</t>
  </si>
  <si>
    <t>12.</t>
  </si>
  <si>
    <t>Риски инвестиционных проектов</t>
  </si>
  <si>
    <t xml:space="preserve">Идентификация рисков </t>
  </si>
  <si>
    <t>Качественная и количественная оценка рисков</t>
  </si>
  <si>
    <t>Митигирующие действия/ мероприятия</t>
  </si>
  <si>
    <t>12.1</t>
  </si>
  <si>
    <t>12.2</t>
  </si>
  <si>
    <t>12.3</t>
  </si>
  <si>
    <t>13.</t>
  </si>
  <si>
    <t>Оценка соответствия примененных технологий новейшим достижениям</t>
  </si>
  <si>
    <t>Обоснованность выбора варианта реализации проекта</t>
  </si>
  <si>
    <t>Основные ТЭП проекта по рекомендуемому варианту</t>
  </si>
  <si>
    <t>Потребность в НИР, ОПИ и др.</t>
  </si>
  <si>
    <t>Требования и рекомендации к реализации проекта</t>
  </si>
  <si>
    <t>13.1</t>
  </si>
  <si>
    <t>13.2</t>
  </si>
  <si>
    <t>13.3</t>
  </si>
  <si>
    <t>13.4</t>
  </si>
  <si>
    <t>13.5</t>
  </si>
  <si>
    <t>14.</t>
  </si>
  <si>
    <t>Схема ситуационного/предварительного генерального плана</t>
  </si>
  <si>
    <t>Габаритные чертежи зданий и сооружений</t>
  </si>
  <si>
    <t>Графическая часть технико-технологического раздела</t>
  </si>
  <si>
    <t>Сметные расчеты, ФЭМ проекта по рекомендуемому варианту</t>
  </si>
  <si>
    <t>14.1</t>
  </si>
  <si>
    <t>14.2</t>
  </si>
  <si>
    <t>14.3</t>
  </si>
  <si>
    <t>14.4</t>
  </si>
  <si>
    <t>14.5</t>
  </si>
  <si>
    <t>14.6</t>
  </si>
  <si>
    <t>ИТОГО по Чек-листу:</t>
  </si>
  <si>
    <t>Проект задания на проектирование и минимальные требования к ТЗ на ИИ, ОПИ, НИР</t>
  </si>
  <si>
    <t>Экологический раздел</t>
  </si>
  <si>
    <t>Элемент 5</t>
  </si>
  <si>
    <t>Экспертная шкала оценки уровня проработки элементов ТЭО</t>
  </si>
  <si>
    <t>Балл</t>
  </si>
  <si>
    <t>Описание уровня проработки</t>
  </si>
  <si>
    <t>проработка элемента отсутствует</t>
  </si>
  <si>
    <t>критично низкий уровень</t>
  </si>
  <si>
    <t>низкий уровень</t>
  </si>
  <si>
    <t>удовлетворительный уровень</t>
  </si>
  <si>
    <t>средний уровень</t>
  </si>
  <si>
    <t>высокий уровень</t>
  </si>
  <si>
    <t>3.4.4</t>
  </si>
  <si>
    <t>3.4.5</t>
  </si>
  <si>
    <t>Чек-лист уровня проработки ТЭО проекта</t>
  </si>
  <si>
    <t>Коэффициенты критичности для п.3.4 Выполнение технико-экономического исследования и выбор варианта</t>
  </si>
  <si>
    <t>Название проекта</t>
  </si>
  <si>
    <t>Название проекта:</t>
  </si>
  <si>
    <t>Маркетинговый раздел и производственная программа</t>
  </si>
  <si>
    <t>Обзор доступных технических решений</t>
  </si>
  <si>
    <t>Анализ рисков, связанные с выбором конкретной технологии / технического решения</t>
  </si>
  <si>
    <t>Подбор реализованных проектов-аналогов на основе выбранной технологии / технического решения</t>
  </si>
  <si>
    <t>Вариантная проработка технических решений(элементы определяются Заказчиком в ТЗ на выполнение ТЭО)</t>
  </si>
  <si>
    <t>5.4</t>
  </si>
  <si>
    <t>Конструктивные, объёмно-планировочные и архитектурно-строительные решения</t>
  </si>
  <si>
    <t>Обеспечение объекта инвестирования энергией, топливом, водой</t>
  </si>
  <si>
    <t>Водоотведение и канализация</t>
  </si>
  <si>
    <t>Отопление, вентиляция и кондиционирование, тепловые сети</t>
  </si>
  <si>
    <t>Сети связи</t>
  </si>
  <si>
    <t>Обеспечение трудовыми ресурсами</t>
  </si>
  <si>
    <t>10.6</t>
  </si>
  <si>
    <t>10.7</t>
  </si>
  <si>
    <t>11.1</t>
  </si>
  <si>
    <t>11.2</t>
  </si>
  <si>
    <t>11.3</t>
  </si>
  <si>
    <t>11.4</t>
  </si>
  <si>
    <t>11.5</t>
  </si>
  <si>
    <t>Графическая часть технологического и технических разделов</t>
  </si>
  <si>
    <t>Методика по разработке технико-экономических обоснований инвестиционных проектов капитального строительства, реконструкции и технического перевооружения</t>
  </si>
  <si>
    <t>Приложение Ж.5</t>
  </si>
  <si>
    <r>
      <t xml:space="preserve">Технологические решения 
</t>
    </r>
    <r>
      <rPr>
        <sz val="14"/>
        <color theme="0"/>
        <rFont val="Tahoma"/>
        <family val="2"/>
        <charset val="204"/>
      </rPr>
      <t>(или основной технический раздел в случае отсутствия технологии)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</si>
</sst>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6"/>
      <color theme="0"/>
      <name val="Arial"/>
      <family val="2"/>
      <charset val="204"/>
    </font>
    <font>
      <b/>
      <sz val="14"/>
      <color theme="0"/>
      <name val="Arial"/>
      <family val="2"/>
      <charset val="204"/>
    </font>
    <font>
      <sz val="14"/>
      <color theme="1"/>
      <name val="Arial"/>
      <family val="2"/>
      <charset val="204"/>
    </font>
    <font>
      <b/>
      <sz val="15"/>
      <color theme="0"/>
      <name val="Arial"/>
      <family val="2"/>
      <charset val="204"/>
    </font>
    <font>
      <sz val="14"/>
      <color theme="0"/>
      <name val="Calibri"/>
      <family val="2"/>
      <charset val="204"/>
      <scheme val="minor"/>
    </font>
    <font>
      <sz val="12.5"/>
      <color theme="0" tint="-0.34998626667073579"/>
      <name val="Arial"/>
      <family val="2"/>
      <charset val="204"/>
    </font>
    <font>
      <b/>
      <sz val="18"/>
      <color theme="1" tint="0.14999847407452621"/>
      <name val="Arial"/>
      <family val="2"/>
      <charset val="204"/>
    </font>
    <font>
      <sz val="15"/>
      <color theme="1" tint="0.14999847407452621"/>
      <name val="Arial"/>
      <family val="2"/>
      <charset val="204"/>
    </font>
    <font>
      <sz val="10"/>
      <color theme="0" tint="-0.34998626667073579"/>
      <name val="Arial"/>
      <family val="2"/>
      <charset val="204"/>
    </font>
    <font>
      <i/>
      <sz val="14"/>
      <color theme="0" tint="-0.249977111117893"/>
      <name val="Arial"/>
      <family val="2"/>
      <charset val="204"/>
    </font>
    <font>
      <b/>
      <sz val="18"/>
      <color theme="1" tint="0.14999847407452621"/>
      <name val="Tahoma"/>
      <family val="2"/>
      <charset val="204"/>
    </font>
    <font>
      <b/>
      <sz val="12"/>
      <color theme="1" tint="0.14999847407452621"/>
      <name val="Tahoma"/>
      <family val="2"/>
      <charset val="204"/>
    </font>
    <font>
      <b/>
      <sz val="14"/>
      <color theme="1" tint="0.14999847407452621"/>
      <name val="Tahoma"/>
      <family val="2"/>
      <charset val="204"/>
    </font>
    <font>
      <sz val="15"/>
      <color theme="1" tint="0.14999847407452621"/>
      <name val="Tahoma"/>
      <family val="2"/>
      <charset val="204"/>
    </font>
    <font>
      <sz val="11"/>
      <color theme="1"/>
      <name val="Tahoma"/>
      <family val="2"/>
      <charset val="204"/>
    </font>
    <font>
      <b/>
      <sz val="16"/>
      <color theme="0"/>
      <name val="Tahoma"/>
      <family val="2"/>
      <charset val="204"/>
    </font>
    <font>
      <b/>
      <sz val="15"/>
      <color theme="0"/>
      <name val="Tahoma"/>
      <family val="2"/>
      <charset val="204"/>
    </font>
    <font>
      <sz val="14"/>
      <color theme="1"/>
      <name val="Tahoma"/>
      <family val="2"/>
      <charset val="204"/>
    </font>
    <font>
      <sz val="10"/>
      <color theme="0" tint="-0.34998626667073579"/>
      <name val="Tahoma"/>
      <family val="2"/>
      <charset val="204"/>
    </font>
    <font>
      <b/>
      <sz val="14"/>
      <color theme="0"/>
      <name val="Tahoma"/>
      <family val="2"/>
      <charset val="204"/>
    </font>
    <font>
      <sz val="14"/>
      <color theme="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6F8DB9"/>
        <bgColor indexed="64"/>
      </patternFill>
    </fill>
    <fill>
      <patternFill patternType="solid">
        <fgColor rgb="FF4C6C9C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hair">
        <color theme="8" tint="-0.24994659260841701"/>
      </left>
      <right style="hair">
        <color rgb="FF4C6C9C"/>
      </right>
      <top style="double">
        <color rgb="FF4C6C9C"/>
      </top>
      <bottom style="double">
        <color rgb="FF4C6C9C"/>
      </bottom>
      <diagonal/>
    </border>
    <border>
      <left style="hair">
        <color rgb="FF4C6C9C"/>
      </left>
      <right style="hair">
        <color rgb="FF4C6C9C"/>
      </right>
      <top style="double">
        <color rgb="FF4C6C9C"/>
      </top>
      <bottom style="double">
        <color rgb="FF4C6C9C"/>
      </bottom>
      <diagonal/>
    </border>
    <border>
      <left style="hair">
        <color rgb="FF4C6C9C"/>
      </left>
      <right/>
      <top style="double">
        <color rgb="FF4C6C9C"/>
      </top>
      <bottom style="double">
        <color rgb="FF4C6C9C"/>
      </bottom>
      <diagonal/>
    </border>
    <border>
      <left/>
      <right/>
      <top style="double">
        <color rgb="FF4C6C9C"/>
      </top>
      <bottom style="double">
        <color rgb="FF4C6C9C"/>
      </bottom>
      <diagonal/>
    </border>
    <border>
      <left/>
      <right style="hair">
        <color rgb="FF4C6C9C"/>
      </right>
      <top style="double">
        <color rgb="FF4C6C9C"/>
      </top>
      <bottom style="double">
        <color rgb="FF4C6C9C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3" fillId="2" borderId="2" xfId="1" applyNumberFormat="1" applyFont="1" applyFill="1" applyBorder="1" applyAlignment="1">
      <alignment horizontal="center" vertical="center" wrapText="1"/>
    </xf>
    <xf numFmtId="0" fontId="4" fillId="0" borderId="0" xfId="0" applyFont="1"/>
    <xf numFmtId="49" fontId="0" fillId="0" borderId="0" xfId="0" applyNumberFormat="1"/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5" fillId="3" borderId="2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3" fillId="2" borderId="3" xfId="1" applyNumberFormat="1" applyFont="1" applyFill="1" applyBorder="1" applyAlignment="1">
      <alignment vertical="center" wrapText="1"/>
    </xf>
    <xf numFmtId="0" fontId="3" fillId="2" borderId="4" xfId="1" applyNumberFormat="1" applyFont="1" applyFill="1" applyBorder="1" applyAlignment="1">
      <alignment vertical="center" wrapText="1"/>
    </xf>
    <xf numFmtId="0" fontId="3" fillId="2" borderId="4" xfId="1" applyNumberFormat="1" applyFont="1" applyFill="1" applyBorder="1" applyAlignment="1">
      <alignment horizontal="center" vertical="center" wrapText="1"/>
    </xf>
    <xf numFmtId="0" fontId="3" fillId="2" borderId="5" xfId="1" applyNumberFormat="1" applyFont="1" applyFill="1" applyBorder="1" applyAlignment="1">
      <alignment horizontal="center" vertical="center" wrapText="1"/>
    </xf>
    <xf numFmtId="0" fontId="7" fillId="0" borderId="0" xfId="0" applyFont="1"/>
    <xf numFmtId="1" fontId="4" fillId="0" borderId="2" xfId="1" applyNumberFormat="1" applyFont="1" applyFill="1" applyBorder="1" applyAlignment="1">
      <alignment horizontal="center" vertical="center" wrapText="1"/>
    </xf>
    <xf numFmtId="1" fontId="3" fillId="2" borderId="5" xfId="1" applyNumberFormat="1" applyFont="1" applyFill="1" applyBorder="1" applyAlignment="1">
      <alignment horizontal="center" vertical="center" wrapText="1"/>
    </xf>
    <xf numFmtId="1" fontId="2" fillId="2" borderId="5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5" fillId="2" borderId="2" xfId="1" applyNumberFormat="1" applyFont="1" applyFill="1" applyBorder="1" applyAlignment="1">
      <alignment horizontal="center" vertical="center" wrapText="1"/>
    </xf>
    <xf numFmtId="49" fontId="4" fillId="4" borderId="1" xfId="1" applyNumberFormat="1" applyFont="1" applyFill="1" applyBorder="1" applyAlignment="1">
      <alignment horizontal="center" vertical="center" wrapText="1"/>
    </xf>
    <xf numFmtId="0" fontId="4" fillId="4" borderId="2" xfId="1" applyNumberFormat="1" applyFont="1" applyFill="1" applyBorder="1" applyAlignment="1">
      <alignment horizontal="left" vertical="center" wrapText="1"/>
    </xf>
    <xf numFmtId="1" fontId="4" fillId="4" borderId="2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0" fillId="0" borderId="0" xfId="0" applyProtection="1">
      <protection locked="0"/>
    </xf>
    <xf numFmtId="1" fontId="4" fillId="0" borderId="2" xfId="1" applyNumberFormat="1" applyFont="1" applyFill="1" applyBorder="1" applyAlignment="1" applyProtection="1">
      <alignment horizontal="center" vertical="center" wrapText="1"/>
      <protection locked="0"/>
    </xf>
    <xf numFmtId="1" fontId="4" fillId="4" borderId="2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4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11" fillId="0" borderId="0" xfId="0" applyFont="1" applyAlignment="1" applyProtection="1">
      <alignment horizontal="left" wrapText="1"/>
      <protection locked="0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3" fillId="2" borderId="3" xfId="1" applyNumberFormat="1" applyFont="1" applyFill="1" applyBorder="1" applyAlignment="1">
      <alignment horizontal="left" vertical="center" wrapText="1"/>
    </xf>
    <xf numFmtId="0" fontId="3" fillId="2" borderId="4" xfId="1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/>
    <xf numFmtId="1" fontId="17" fillId="2" borderId="5" xfId="1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8" fillId="3" borderId="2" xfId="1" applyNumberFormat="1" applyFont="1" applyFill="1" applyBorder="1" applyAlignment="1">
      <alignment horizontal="center" vertical="center" wrapText="1"/>
    </xf>
    <xf numFmtId="1" fontId="18" fillId="3" borderId="2" xfId="1" applyNumberFormat="1" applyFont="1" applyFill="1" applyBorder="1" applyAlignment="1">
      <alignment horizontal="center" vertical="center" wrapText="1"/>
    </xf>
    <xf numFmtId="0" fontId="19" fillId="0" borderId="1" xfId="1" applyNumberFormat="1" applyFont="1" applyFill="1" applyBorder="1" applyAlignment="1">
      <alignment horizontal="center" vertical="center" wrapText="1"/>
    </xf>
    <xf numFmtId="0" fontId="19" fillId="0" borderId="2" xfId="1" applyNumberFormat="1" applyFont="1" applyFill="1" applyBorder="1" applyAlignment="1">
      <alignment horizontal="left" vertical="center" wrapText="1"/>
    </xf>
    <xf numFmtId="0" fontId="19" fillId="0" borderId="0" xfId="0" applyFont="1"/>
    <xf numFmtId="0" fontId="18" fillId="2" borderId="2" xfId="1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1" fillId="2" borderId="2" xfId="1" applyNumberFormat="1" applyFont="1" applyFill="1" applyBorder="1" applyAlignment="1">
      <alignment horizontal="center" vertical="center" wrapText="1"/>
    </xf>
    <xf numFmtId="0" fontId="21" fillId="2" borderId="3" xfId="1" applyNumberFormat="1" applyFont="1" applyFill="1" applyBorder="1" applyAlignment="1">
      <alignment horizontal="left" vertical="center" wrapText="1"/>
    </xf>
    <xf numFmtId="0" fontId="21" fillId="2" borderId="4" xfId="1" applyNumberFormat="1" applyFont="1" applyFill="1" applyBorder="1" applyAlignment="1">
      <alignment horizontal="left" vertical="center" wrapText="1"/>
    </xf>
    <xf numFmtId="0" fontId="21" fillId="2" borderId="4" xfId="1" applyNumberFormat="1" applyFont="1" applyFill="1" applyBorder="1" applyAlignment="1">
      <alignment vertical="center" wrapText="1"/>
    </xf>
    <xf numFmtId="1" fontId="19" fillId="0" borderId="2" xfId="1" applyNumberFormat="1" applyFont="1" applyFill="1" applyBorder="1" applyAlignment="1">
      <alignment horizontal="center" vertical="center" wrapText="1"/>
    </xf>
    <xf numFmtId="1" fontId="19" fillId="0" borderId="2" xfId="1" applyNumberFormat="1" applyFont="1" applyFill="1" applyBorder="1" applyAlignment="1" applyProtection="1">
      <alignment horizontal="center" vertical="center" wrapText="1"/>
      <protection locked="0"/>
    </xf>
    <xf numFmtId="49" fontId="19" fillId="0" borderId="1" xfId="1" applyNumberFormat="1" applyFont="1" applyFill="1" applyBorder="1" applyAlignment="1">
      <alignment horizontal="center" vertical="center" wrapText="1"/>
    </xf>
    <xf numFmtId="1" fontId="21" fillId="2" borderId="5" xfId="1" applyNumberFormat="1" applyFont="1" applyFill="1" applyBorder="1" applyAlignment="1">
      <alignment horizontal="center" vertical="center" wrapText="1"/>
    </xf>
    <xf numFmtId="49" fontId="19" fillId="4" borderId="1" xfId="1" applyNumberFormat="1" applyFont="1" applyFill="1" applyBorder="1" applyAlignment="1">
      <alignment horizontal="center" vertical="center" wrapText="1"/>
    </xf>
    <xf numFmtId="0" fontId="19" fillId="4" borderId="2" xfId="1" applyNumberFormat="1" applyFont="1" applyFill="1" applyBorder="1" applyAlignment="1" applyProtection="1">
      <alignment horizontal="left" vertical="center" wrapText="1"/>
      <protection locked="0"/>
    </xf>
    <xf numFmtId="1" fontId="19" fillId="4" borderId="2" xfId="1" applyNumberFormat="1" applyFont="1" applyFill="1" applyBorder="1" applyAlignment="1" applyProtection="1">
      <alignment horizontal="center" vertical="center" wrapText="1"/>
      <protection locked="0"/>
    </xf>
    <xf numFmtId="1" fontId="19" fillId="4" borderId="2" xfId="1" applyNumberFormat="1" applyFont="1" applyFill="1" applyBorder="1" applyAlignment="1">
      <alignment horizontal="center" vertical="center" wrapText="1"/>
    </xf>
    <xf numFmtId="0" fontId="16" fillId="0" borderId="0" xfId="0" applyFont="1" applyProtection="1">
      <protection locked="0"/>
    </xf>
    <xf numFmtId="0" fontId="21" fillId="2" borderId="3" xfId="1" applyNumberFormat="1" applyFont="1" applyFill="1" applyBorder="1" applyAlignment="1">
      <alignment vertical="center" wrapText="1"/>
    </xf>
    <xf numFmtId="0" fontId="21" fillId="2" borderId="3" xfId="1" applyNumberFormat="1" applyFont="1" applyFill="1" applyBorder="1" applyAlignment="1">
      <alignment horizontal="center" vertical="center" wrapText="1"/>
    </xf>
    <xf numFmtId="0" fontId="21" fillId="2" borderId="5" xfId="1" applyNumberFormat="1" applyFont="1" applyFill="1" applyBorder="1" applyAlignment="1">
      <alignment horizontal="center" vertical="center" wrapText="1"/>
    </xf>
    <xf numFmtId="0" fontId="19" fillId="0" borderId="2" xfId="1" applyNumberFormat="1" applyFont="1" applyFill="1" applyBorder="1" applyAlignment="1">
      <alignment horizontal="center" vertical="center" wrapText="1"/>
    </xf>
    <xf numFmtId="0" fontId="19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21" fillId="2" borderId="4" xfId="1" applyNumberFormat="1" applyFont="1" applyFill="1" applyBorder="1" applyAlignment="1">
      <alignment horizontal="center" vertical="center" wrapText="1"/>
    </xf>
    <xf numFmtId="0" fontId="21" fillId="2" borderId="4" xfId="1" applyNumberFormat="1" applyFont="1" applyFill="1" applyBorder="1" applyAlignment="1" applyProtection="1">
      <alignment horizontal="center" vertical="center" wrapText="1"/>
      <protection locked="0"/>
    </xf>
    <xf numFmtId="49" fontId="16" fillId="0" borderId="0" xfId="0" applyNumberFormat="1" applyFont="1"/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mruColors>
      <color rgb="FFFF99CC"/>
      <color rgb="FFCCECFF"/>
      <color rgb="FF9DB1CF"/>
      <color rgb="FF4C6C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594360</xdr:colOff>
      <xdr:row>0</xdr:row>
      <xdr:rowOff>15240</xdr:rowOff>
    </xdr:from>
    <xdr:to>
      <xdr:col>8</xdr:col>
      <xdr:colOff>508265</xdr:colOff>
      <xdr:row>14</xdr:row>
      <xdr:rowOff>182451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5D42C671-03A5-4BA4-B213-87B944CE96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81300" y="15240"/>
          <a:ext cx="2961905" cy="34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3"/>
  <sheetViews>
    <sheetView showGridLines="0" tabSelected="1" zoomScale="80" zoomScaleNormal="80" workbookViewId="0">
      <pane ySplit="19" topLeftCell="A20" activePane="bottomLeft" state="frozen"/>
      <selection pane="bottomLeft" activeCell="E7" sqref="E7"/>
    </sheetView>
  </sheetViews>
  <sheetFormatPr defaultColWidth="0" defaultRowHeight="15" zeroHeight="1" x14ac:dyDescent="0.25"/>
  <cols>
    <col min="1" max="1" width="5" customWidth="1"/>
    <col min="2" max="2" width="15.42578125" customWidth="1"/>
    <col min="3" max="3" width="66.28515625" customWidth="1"/>
    <col min="4" max="4" width="31.42578125" customWidth="1"/>
    <col min="5" max="5" width="45" customWidth="1"/>
    <col min="6" max="6" width="48.28515625" customWidth="1"/>
    <col min="7" max="7" width="9.140625" customWidth="1"/>
    <col min="8" max="8" width="0" hidden="1" customWidth="1"/>
    <col min="9" max="16384" width="9.140625" hidden="1"/>
  </cols>
  <sheetData>
    <row r="1" spans="2:6" ht="16.5" x14ac:dyDescent="0.25">
      <c r="B1" s="13" t="s">
        <v>210</v>
      </c>
    </row>
    <row r="2" spans="2:6" ht="16.5" x14ac:dyDescent="0.25">
      <c r="B2" s="13"/>
    </row>
    <row r="3" spans="2:6" x14ac:dyDescent="0.25"/>
    <row r="4" spans="2:6" ht="15.75" x14ac:dyDescent="0.25">
      <c r="F4" s="38" t="s">
        <v>211</v>
      </c>
    </row>
    <row r="5" spans="2:6" ht="23.25" x14ac:dyDescent="0.35">
      <c r="B5" s="39" t="s">
        <v>186</v>
      </c>
      <c r="C5" s="33"/>
      <c r="D5" s="33"/>
      <c r="E5" s="33"/>
      <c r="F5" s="33"/>
    </row>
    <row r="6" spans="2:6" ht="10.9" customHeight="1" x14ac:dyDescent="0.35">
      <c r="B6" s="31"/>
      <c r="C6" s="31"/>
      <c r="D6" s="31"/>
      <c r="E6" s="31"/>
      <c r="F6" s="31"/>
    </row>
    <row r="7" spans="2:6" ht="37.5" x14ac:dyDescent="0.35">
      <c r="B7" s="40" t="s">
        <v>189</v>
      </c>
      <c r="C7" s="32" t="s">
        <v>188</v>
      </c>
      <c r="D7" s="31"/>
      <c r="E7" s="31"/>
      <c r="F7" s="31"/>
    </row>
    <row r="8" spans="2:6" ht="19.899999999999999" customHeight="1" x14ac:dyDescent="0.35">
      <c r="B8" s="17"/>
      <c r="C8" s="17"/>
      <c r="D8" s="17"/>
      <c r="E8" s="17"/>
      <c r="F8" s="17"/>
    </row>
    <row r="9" spans="2:6" s="42" customFormat="1" ht="19.5" thickBot="1" x14ac:dyDescent="0.3">
      <c r="B9" s="41" t="s">
        <v>175</v>
      </c>
      <c r="C9" s="41"/>
      <c r="D9" s="41"/>
      <c r="E9" s="41"/>
      <c r="F9" s="41"/>
    </row>
    <row r="10" spans="2:6" s="42" customFormat="1" ht="24" thickTop="1" thickBot="1" x14ac:dyDescent="0.35">
      <c r="B10" s="43" t="s">
        <v>176</v>
      </c>
      <c r="C10" s="43" t="s">
        <v>177</v>
      </c>
      <c r="D10" s="44"/>
      <c r="E10" s="45" t="s">
        <v>171</v>
      </c>
      <c r="F10" s="46">
        <f>F20+F27+F32+F43+F49+F56+F57+F60+F68+F74+F75+F79+F85+F42+F48</f>
        <v>0</v>
      </c>
    </row>
    <row r="11" spans="2:6" s="42" customFormat="1" ht="24" thickTop="1" thickBot="1" x14ac:dyDescent="0.35">
      <c r="B11" s="47">
        <v>0</v>
      </c>
      <c r="C11" s="48" t="s">
        <v>178</v>
      </c>
      <c r="D11" s="44"/>
      <c r="E11" s="44"/>
      <c r="F11" s="44"/>
    </row>
    <row r="12" spans="2:6" s="42" customFormat="1" ht="24" thickTop="1" thickBot="1" x14ac:dyDescent="0.35">
      <c r="B12" s="47">
        <v>1</v>
      </c>
      <c r="C12" s="48" t="s">
        <v>179</v>
      </c>
      <c r="D12" s="44"/>
      <c r="E12" s="44"/>
      <c r="F12" s="44"/>
    </row>
    <row r="13" spans="2:6" s="42" customFormat="1" ht="24" thickTop="1" thickBot="1" x14ac:dyDescent="0.35">
      <c r="B13" s="47">
        <v>2</v>
      </c>
      <c r="C13" s="48" t="s">
        <v>180</v>
      </c>
      <c r="D13" s="44"/>
      <c r="E13" s="44"/>
      <c r="F13" s="44"/>
    </row>
    <row r="14" spans="2:6" s="42" customFormat="1" ht="24" thickTop="1" thickBot="1" x14ac:dyDescent="0.35">
      <c r="B14" s="47">
        <v>3</v>
      </c>
      <c r="C14" s="48" t="s">
        <v>181</v>
      </c>
      <c r="D14" s="44"/>
      <c r="E14" s="44"/>
      <c r="F14" s="44"/>
    </row>
    <row r="15" spans="2:6" s="42" customFormat="1" ht="24" thickTop="1" thickBot="1" x14ac:dyDescent="0.35">
      <c r="B15" s="47">
        <v>4</v>
      </c>
      <c r="C15" s="48" t="s">
        <v>182</v>
      </c>
      <c r="D15" s="44"/>
      <c r="E15" s="44"/>
      <c r="F15" s="44"/>
    </row>
    <row r="16" spans="2:6" s="42" customFormat="1" ht="24" thickTop="1" thickBot="1" x14ac:dyDescent="0.35">
      <c r="B16" s="47">
        <v>5</v>
      </c>
      <c r="C16" s="48" t="s">
        <v>183</v>
      </c>
      <c r="D16" s="44"/>
      <c r="E16" s="44"/>
      <c r="F16" s="44"/>
    </row>
    <row r="17" spans="2:6" s="42" customFormat="1" ht="16.5" customHeight="1" thickTop="1" thickBot="1" x14ac:dyDescent="0.3">
      <c r="B17" s="49"/>
    </row>
    <row r="18" spans="2:6" s="42" customFormat="1" ht="46.5" customHeight="1" thickTop="1" thickBot="1" x14ac:dyDescent="0.25">
      <c r="B18" s="50" t="s">
        <v>0</v>
      </c>
      <c r="C18" s="50" t="s">
        <v>11</v>
      </c>
      <c r="D18" s="50" t="s">
        <v>12</v>
      </c>
      <c r="E18" s="50" t="s">
        <v>13</v>
      </c>
      <c r="F18" s="50" t="s">
        <v>1</v>
      </c>
    </row>
    <row r="19" spans="2:6" s="42" customFormat="1" ht="16.5" customHeight="1" thickTop="1" thickBot="1" x14ac:dyDescent="0.25">
      <c r="B19" s="51">
        <v>1</v>
      </c>
      <c r="C19" s="51">
        <v>2</v>
      </c>
      <c r="D19" s="51">
        <v>3</v>
      </c>
      <c r="E19" s="51">
        <v>4</v>
      </c>
      <c r="F19" s="51">
        <v>5</v>
      </c>
    </row>
    <row r="20" spans="2:6" s="42" customFormat="1" ht="43.5" customHeight="1" thickTop="1" thickBot="1" x14ac:dyDescent="0.25">
      <c r="B20" s="52" t="s">
        <v>14</v>
      </c>
      <c r="C20" s="53" t="s">
        <v>190</v>
      </c>
      <c r="D20" s="54"/>
      <c r="E20" s="55"/>
      <c r="F20" s="43">
        <f>SUM(F21:F26)</f>
        <v>0</v>
      </c>
    </row>
    <row r="21" spans="2:6" s="42" customFormat="1" ht="43.5" customHeight="1" thickTop="1" thickBot="1" x14ac:dyDescent="0.25">
      <c r="B21" s="47" t="s">
        <v>24</v>
      </c>
      <c r="C21" s="48" t="s">
        <v>18</v>
      </c>
      <c r="D21" s="56">
        <v>2</v>
      </c>
      <c r="E21" s="57"/>
      <c r="F21" s="56">
        <f>D21*E21</f>
        <v>0</v>
      </c>
    </row>
    <row r="22" spans="2:6" s="42" customFormat="1" ht="43.5" customHeight="1" thickTop="1" thickBot="1" x14ac:dyDescent="0.25">
      <c r="B22" s="47" t="s">
        <v>25</v>
      </c>
      <c r="C22" s="48" t="s">
        <v>19</v>
      </c>
      <c r="D22" s="56">
        <v>2</v>
      </c>
      <c r="E22" s="57"/>
      <c r="F22" s="56">
        <f t="shared" ref="F22:F26" si="0">D22*E22</f>
        <v>0</v>
      </c>
    </row>
    <row r="23" spans="2:6" s="42" customFormat="1" ht="43.5" customHeight="1" thickTop="1" thickBot="1" x14ac:dyDescent="0.25">
      <c r="B23" s="47" t="s">
        <v>26</v>
      </c>
      <c r="C23" s="48" t="s">
        <v>20</v>
      </c>
      <c r="D23" s="56">
        <v>1</v>
      </c>
      <c r="E23" s="57"/>
      <c r="F23" s="56">
        <f t="shared" si="0"/>
        <v>0</v>
      </c>
    </row>
    <row r="24" spans="2:6" s="42" customFormat="1" ht="43.5" customHeight="1" thickTop="1" thickBot="1" x14ac:dyDescent="0.25">
      <c r="B24" s="47" t="s">
        <v>27</v>
      </c>
      <c r="C24" s="48" t="s">
        <v>21</v>
      </c>
      <c r="D24" s="56">
        <v>3</v>
      </c>
      <c r="E24" s="57"/>
      <c r="F24" s="56">
        <f t="shared" si="0"/>
        <v>0</v>
      </c>
    </row>
    <row r="25" spans="2:6" s="42" customFormat="1" ht="43.5" customHeight="1" thickTop="1" thickBot="1" x14ac:dyDescent="0.25">
      <c r="B25" s="47" t="s">
        <v>28</v>
      </c>
      <c r="C25" s="48" t="s">
        <v>22</v>
      </c>
      <c r="D25" s="56">
        <v>2</v>
      </c>
      <c r="E25" s="57"/>
      <c r="F25" s="56">
        <f t="shared" si="0"/>
        <v>0</v>
      </c>
    </row>
    <row r="26" spans="2:6" s="42" customFormat="1" ht="43.5" customHeight="1" thickTop="1" thickBot="1" x14ac:dyDescent="0.25">
      <c r="B26" s="47" t="s">
        <v>29</v>
      </c>
      <c r="C26" s="48" t="s">
        <v>23</v>
      </c>
      <c r="D26" s="56">
        <v>3</v>
      </c>
      <c r="E26" s="57"/>
      <c r="F26" s="56">
        <f t="shared" si="0"/>
        <v>0</v>
      </c>
    </row>
    <row r="27" spans="2:6" s="42" customFormat="1" ht="43.5" customHeight="1" thickTop="1" thickBot="1" x14ac:dyDescent="0.25">
      <c r="B27" s="52" t="s">
        <v>30</v>
      </c>
      <c r="C27" s="53" t="s">
        <v>191</v>
      </c>
      <c r="D27" s="54"/>
      <c r="E27" s="55"/>
      <c r="F27" s="43">
        <f>SUM(F28:F31)</f>
        <v>0</v>
      </c>
    </row>
    <row r="28" spans="2:6" s="42" customFormat="1" ht="43.5" customHeight="1" thickTop="1" thickBot="1" x14ac:dyDescent="0.25">
      <c r="B28" s="58" t="s">
        <v>35</v>
      </c>
      <c r="C28" s="48" t="s">
        <v>31</v>
      </c>
      <c r="D28" s="56">
        <v>3</v>
      </c>
      <c r="E28" s="57"/>
      <c r="F28" s="56">
        <f>D28*E28</f>
        <v>0</v>
      </c>
    </row>
    <row r="29" spans="2:6" s="42" customFormat="1" ht="43.5" customHeight="1" thickTop="1" thickBot="1" x14ac:dyDescent="0.25">
      <c r="B29" s="58" t="s">
        <v>36</v>
      </c>
      <c r="C29" s="48" t="s">
        <v>32</v>
      </c>
      <c r="D29" s="56">
        <v>1</v>
      </c>
      <c r="E29" s="57"/>
      <c r="F29" s="56">
        <f t="shared" ref="F29:F31" si="1">D29*E29</f>
        <v>0</v>
      </c>
    </row>
    <row r="30" spans="2:6" s="42" customFormat="1" ht="43.5" customHeight="1" thickTop="1" thickBot="1" x14ac:dyDescent="0.25">
      <c r="B30" s="58" t="s">
        <v>37</v>
      </c>
      <c r="C30" s="48" t="s">
        <v>193</v>
      </c>
      <c r="D30" s="56">
        <v>3</v>
      </c>
      <c r="E30" s="57"/>
      <c r="F30" s="56">
        <f t="shared" si="1"/>
        <v>0</v>
      </c>
    </row>
    <row r="31" spans="2:6" s="42" customFormat="1" ht="43.5" customHeight="1" thickTop="1" thickBot="1" x14ac:dyDescent="0.25">
      <c r="B31" s="58" t="s">
        <v>38</v>
      </c>
      <c r="C31" s="48" t="s">
        <v>192</v>
      </c>
      <c r="D31" s="56">
        <v>1</v>
      </c>
      <c r="E31" s="57"/>
      <c r="F31" s="56">
        <f t="shared" si="1"/>
        <v>0</v>
      </c>
    </row>
    <row r="32" spans="2:6" s="42" customFormat="1" ht="43.5" customHeight="1" thickTop="1" thickBot="1" x14ac:dyDescent="0.25">
      <c r="B32" s="52" t="s">
        <v>39</v>
      </c>
      <c r="C32" s="53" t="s">
        <v>194</v>
      </c>
      <c r="D32" s="54"/>
      <c r="E32" s="55"/>
      <c r="F32" s="59">
        <f>SUM(F33:F35)+SUM(F37:F41)</f>
        <v>0</v>
      </c>
    </row>
    <row r="33" spans="2:7" s="42" customFormat="1" ht="43.5" customHeight="1" thickTop="1" thickBot="1" x14ac:dyDescent="0.25">
      <c r="B33" s="58" t="s">
        <v>46</v>
      </c>
      <c r="C33" s="48" t="s">
        <v>41</v>
      </c>
      <c r="D33" s="56">
        <v>6</v>
      </c>
      <c r="E33" s="57"/>
      <c r="F33" s="56">
        <f>D33*E33</f>
        <v>0</v>
      </c>
    </row>
    <row r="34" spans="2:7" s="42" customFormat="1" ht="57" customHeight="1" thickTop="1" thickBot="1" x14ac:dyDescent="0.25">
      <c r="B34" s="58" t="s">
        <v>47</v>
      </c>
      <c r="C34" s="48" t="s">
        <v>42</v>
      </c>
      <c r="D34" s="56">
        <v>5</v>
      </c>
      <c r="E34" s="57"/>
      <c r="F34" s="56">
        <f t="shared" ref="F34:F35" si="2">D34*E34</f>
        <v>0</v>
      </c>
    </row>
    <row r="35" spans="2:7" s="42" customFormat="1" ht="43.5" customHeight="1" thickTop="1" thickBot="1" x14ac:dyDescent="0.25">
      <c r="B35" s="58" t="s">
        <v>48</v>
      </c>
      <c r="C35" s="48" t="s">
        <v>43</v>
      </c>
      <c r="D35" s="56">
        <v>10</v>
      </c>
      <c r="E35" s="57"/>
      <c r="F35" s="56">
        <f t="shared" si="2"/>
        <v>0</v>
      </c>
    </row>
    <row r="36" spans="2:7" s="42" customFormat="1" ht="43.5" customHeight="1" thickTop="1" thickBot="1" x14ac:dyDescent="0.25">
      <c r="B36" s="58" t="s">
        <v>49</v>
      </c>
      <c r="C36" s="48" t="s">
        <v>44</v>
      </c>
      <c r="D36" s="56"/>
      <c r="E36" s="56"/>
      <c r="F36" s="56"/>
    </row>
    <row r="37" spans="2:7" s="42" customFormat="1" ht="43.5" customHeight="1" thickTop="1" thickBot="1" x14ac:dyDescent="0.25">
      <c r="B37" s="60" t="s">
        <v>50</v>
      </c>
      <c r="C37" s="61" t="s">
        <v>6</v>
      </c>
      <c r="D37" s="62"/>
      <c r="E37" s="62"/>
      <c r="F37" s="63">
        <f>D37*E37</f>
        <v>0</v>
      </c>
    </row>
    <row r="38" spans="2:7" s="42" customFormat="1" ht="43.5" customHeight="1" thickTop="1" thickBot="1" x14ac:dyDescent="0.25">
      <c r="B38" s="60" t="s">
        <v>51</v>
      </c>
      <c r="C38" s="61" t="s">
        <v>45</v>
      </c>
      <c r="D38" s="62"/>
      <c r="E38" s="62"/>
      <c r="F38" s="63">
        <f t="shared" ref="F38:F42" si="3">D38*E38</f>
        <v>0</v>
      </c>
    </row>
    <row r="39" spans="2:7" s="42" customFormat="1" ht="43.5" customHeight="1" thickTop="1" thickBot="1" x14ac:dyDescent="0.25">
      <c r="B39" s="60" t="s">
        <v>52</v>
      </c>
      <c r="C39" s="61" t="s">
        <v>7</v>
      </c>
      <c r="D39" s="62"/>
      <c r="E39" s="62"/>
      <c r="F39" s="63">
        <f t="shared" si="3"/>
        <v>0</v>
      </c>
    </row>
    <row r="40" spans="2:7" s="42" customFormat="1" ht="43.5" customHeight="1" thickTop="1" thickBot="1" x14ac:dyDescent="0.25">
      <c r="B40" s="60" t="s">
        <v>184</v>
      </c>
      <c r="C40" s="61" t="s">
        <v>8</v>
      </c>
      <c r="D40" s="62"/>
      <c r="E40" s="62"/>
      <c r="F40" s="63">
        <f t="shared" si="3"/>
        <v>0</v>
      </c>
    </row>
    <row r="41" spans="2:7" s="42" customFormat="1" ht="43.5" customHeight="1" thickTop="1" thickBot="1" x14ac:dyDescent="0.25">
      <c r="B41" s="60" t="s">
        <v>185</v>
      </c>
      <c r="C41" s="61" t="s">
        <v>174</v>
      </c>
      <c r="D41" s="62"/>
      <c r="E41" s="62"/>
      <c r="F41" s="63">
        <f t="shared" si="3"/>
        <v>0</v>
      </c>
      <c r="G41" s="64"/>
    </row>
    <row r="42" spans="2:7" s="42" customFormat="1" ht="66.75" customHeight="1" thickTop="1" thickBot="1" x14ac:dyDescent="0.25">
      <c r="B42" s="52" t="s">
        <v>53</v>
      </c>
      <c r="C42" s="65" t="s">
        <v>212</v>
      </c>
      <c r="D42" s="66">
        <v>10</v>
      </c>
      <c r="E42" s="55"/>
      <c r="F42" s="43">
        <f t="shared" si="3"/>
        <v>0</v>
      </c>
      <c r="G42" s="64"/>
    </row>
    <row r="43" spans="2:7" s="42" customFormat="1" ht="43.5" customHeight="1" thickTop="1" thickBot="1" x14ac:dyDescent="0.25">
      <c r="B43" s="52" t="s">
        <v>64</v>
      </c>
      <c r="C43" s="53" t="s">
        <v>54</v>
      </c>
      <c r="D43" s="54"/>
      <c r="E43" s="55"/>
      <c r="F43" s="43">
        <f>SUM(F44:F47)</f>
        <v>0</v>
      </c>
    </row>
    <row r="44" spans="2:7" s="42" customFormat="1" ht="43.5" customHeight="1" thickTop="1" thickBot="1" x14ac:dyDescent="0.25">
      <c r="B44" s="58" t="s">
        <v>72</v>
      </c>
      <c r="C44" s="48" t="s">
        <v>55</v>
      </c>
      <c r="D44" s="56">
        <v>2</v>
      </c>
      <c r="E44" s="57"/>
      <c r="F44" s="56">
        <f>D44*E44</f>
        <v>0</v>
      </c>
    </row>
    <row r="45" spans="2:7" s="42" customFormat="1" ht="43.5" customHeight="1" thickTop="1" thickBot="1" x14ac:dyDescent="0.25">
      <c r="B45" s="58" t="s">
        <v>73</v>
      </c>
      <c r="C45" s="48" t="s">
        <v>56</v>
      </c>
      <c r="D45" s="56">
        <v>1</v>
      </c>
      <c r="E45" s="57"/>
      <c r="F45" s="56">
        <f t="shared" ref="F45:F48" si="4">D45*E45</f>
        <v>0</v>
      </c>
    </row>
    <row r="46" spans="2:7" s="42" customFormat="1" ht="43.5" customHeight="1" thickTop="1" thickBot="1" x14ac:dyDescent="0.25">
      <c r="B46" s="58" t="s">
        <v>74</v>
      </c>
      <c r="C46" s="48" t="s">
        <v>57</v>
      </c>
      <c r="D46" s="56">
        <v>3</v>
      </c>
      <c r="E46" s="57"/>
      <c r="F46" s="56">
        <f t="shared" si="4"/>
        <v>0</v>
      </c>
    </row>
    <row r="47" spans="2:7" s="42" customFormat="1" ht="43.5" customHeight="1" thickTop="1" thickBot="1" x14ac:dyDescent="0.25">
      <c r="B47" s="58" t="s">
        <v>195</v>
      </c>
      <c r="C47" s="48" t="s">
        <v>58</v>
      </c>
      <c r="D47" s="56">
        <v>2</v>
      </c>
      <c r="E47" s="57"/>
      <c r="F47" s="56">
        <f t="shared" si="4"/>
        <v>0</v>
      </c>
    </row>
    <row r="48" spans="2:7" s="42" customFormat="1" ht="43.5" customHeight="1" thickTop="1" thickBot="1" x14ac:dyDescent="0.25">
      <c r="B48" s="52" t="s">
        <v>79</v>
      </c>
      <c r="C48" s="65" t="s">
        <v>196</v>
      </c>
      <c r="D48" s="66">
        <v>10</v>
      </c>
      <c r="E48" s="55"/>
      <c r="F48" s="43">
        <f t="shared" si="4"/>
        <v>0</v>
      </c>
    </row>
    <row r="49" spans="2:6" s="42" customFormat="1" ht="43.5" customHeight="1" thickTop="1" thickBot="1" x14ac:dyDescent="0.25">
      <c r="B49" s="52" t="s">
        <v>81</v>
      </c>
      <c r="C49" s="53" t="s">
        <v>197</v>
      </c>
      <c r="D49" s="54"/>
      <c r="E49" s="55"/>
      <c r="F49" s="67">
        <f>SUM(F50:F51)+SUM(F53:F55)</f>
        <v>0</v>
      </c>
    </row>
    <row r="50" spans="2:6" s="42" customFormat="1" ht="43.5" customHeight="1" thickTop="1" thickBot="1" x14ac:dyDescent="0.25">
      <c r="B50" s="58" t="s">
        <v>90</v>
      </c>
      <c r="C50" s="48" t="s">
        <v>68</v>
      </c>
      <c r="D50" s="68">
        <v>5</v>
      </c>
      <c r="E50" s="69"/>
      <c r="F50" s="68">
        <f>D50*E50</f>
        <v>0</v>
      </c>
    </row>
    <row r="51" spans="2:6" s="42" customFormat="1" ht="57.75" customHeight="1" thickTop="1" thickBot="1" x14ac:dyDescent="0.25">
      <c r="B51" s="58" t="s">
        <v>91</v>
      </c>
      <c r="C51" s="48" t="s">
        <v>69</v>
      </c>
      <c r="D51" s="68">
        <v>5</v>
      </c>
      <c r="E51" s="69"/>
      <c r="F51" s="68">
        <f t="shared" ref="F51:F55" si="5">D51*E51</f>
        <v>0</v>
      </c>
    </row>
    <row r="52" spans="2:6" s="42" customFormat="1" ht="43.5" customHeight="1" thickTop="1" thickBot="1" x14ac:dyDescent="0.25">
      <c r="B52" s="58" t="s">
        <v>92</v>
      </c>
      <c r="C52" s="48" t="s">
        <v>198</v>
      </c>
      <c r="D52" s="68">
        <v>5</v>
      </c>
      <c r="E52" s="69"/>
      <c r="F52" s="68">
        <f t="shared" si="5"/>
        <v>0</v>
      </c>
    </row>
    <row r="53" spans="2:6" s="42" customFormat="1" ht="43.5" customHeight="1" thickTop="1" thickBot="1" x14ac:dyDescent="0.25">
      <c r="B53" s="58" t="s">
        <v>93</v>
      </c>
      <c r="C53" s="48" t="s">
        <v>70</v>
      </c>
      <c r="D53" s="68">
        <v>5</v>
      </c>
      <c r="E53" s="69"/>
      <c r="F53" s="68">
        <f>D53*E53</f>
        <v>0</v>
      </c>
    </row>
    <row r="54" spans="2:6" s="42" customFormat="1" ht="43.5" customHeight="1" thickTop="1" thickBot="1" x14ac:dyDescent="0.25">
      <c r="B54" s="58" t="s">
        <v>94</v>
      </c>
      <c r="C54" s="48" t="s">
        <v>199</v>
      </c>
      <c r="D54" s="68">
        <v>5</v>
      </c>
      <c r="E54" s="69"/>
      <c r="F54" s="68">
        <f t="shared" si="5"/>
        <v>0</v>
      </c>
    </row>
    <row r="55" spans="2:6" s="42" customFormat="1" ht="43.5" customHeight="1" thickTop="1" thickBot="1" x14ac:dyDescent="0.25">
      <c r="B55" s="58" t="s">
        <v>95</v>
      </c>
      <c r="C55" s="48" t="s">
        <v>200</v>
      </c>
      <c r="D55" s="68">
        <v>5</v>
      </c>
      <c r="E55" s="69"/>
      <c r="F55" s="68">
        <f t="shared" si="5"/>
        <v>0</v>
      </c>
    </row>
    <row r="56" spans="2:6" s="42" customFormat="1" ht="43.5" customHeight="1" thickTop="1" thickBot="1" x14ac:dyDescent="0.25">
      <c r="B56" s="52" t="s">
        <v>98</v>
      </c>
      <c r="C56" s="65" t="s">
        <v>201</v>
      </c>
      <c r="D56" s="70">
        <v>3</v>
      </c>
      <c r="E56" s="71"/>
      <c r="F56" s="67">
        <f>D56*E56</f>
        <v>0</v>
      </c>
    </row>
    <row r="57" spans="2:6" s="42" customFormat="1" ht="43.5" customHeight="1" thickTop="1" thickBot="1" x14ac:dyDescent="0.25">
      <c r="B57" s="52" t="s">
        <v>119</v>
      </c>
      <c r="C57" s="53" t="s">
        <v>80</v>
      </c>
      <c r="D57" s="54"/>
      <c r="E57" s="55"/>
      <c r="F57" s="67">
        <f>SUM(F58:F59)</f>
        <v>0</v>
      </c>
    </row>
    <row r="58" spans="2:6" s="42" customFormat="1" ht="43.5" customHeight="1" thickTop="1" thickBot="1" x14ac:dyDescent="0.25">
      <c r="B58" s="58" t="s">
        <v>120</v>
      </c>
      <c r="C58" s="48" t="s">
        <v>83</v>
      </c>
      <c r="D58" s="68">
        <v>1</v>
      </c>
      <c r="E58" s="69"/>
      <c r="F58" s="68">
        <f>D58*E58</f>
        <v>0</v>
      </c>
    </row>
    <row r="59" spans="2:6" s="42" customFormat="1" ht="43.5" customHeight="1" thickTop="1" thickBot="1" x14ac:dyDescent="0.25">
      <c r="B59" s="58" t="s">
        <v>121</v>
      </c>
      <c r="C59" s="48" t="s">
        <v>84</v>
      </c>
      <c r="D59" s="68">
        <v>5</v>
      </c>
      <c r="E59" s="69"/>
      <c r="F59" s="68">
        <f t="shared" ref="F59" si="6">D59*E59</f>
        <v>0</v>
      </c>
    </row>
    <row r="60" spans="2:6" s="42" customFormat="1" ht="43.5" customHeight="1" thickTop="1" thickBot="1" x14ac:dyDescent="0.25">
      <c r="B60" s="52" t="s">
        <v>127</v>
      </c>
      <c r="C60" s="65" t="s">
        <v>173</v>
      </c>
      <c r="D60" s="55"/>
      <c r="E60" s="55"/>
      <c r="F60" s="67">
        <f>SUM(F61:F67)</f>
        <v>0</v>
      </c>
    </row>
    <row r="61" spans="2:6" s="42" customFormat="1" ht="43.5" customHeight="1" thickTop="1" thickBot="1" x14ac:dyDescent="0.25">
      <c r="B61" s="58" t="s">
        <v>134</v>
      </c>
      <c r="C61" s="48" t="s">
        <v>112</v>
      </c>
      <c r="D61" s="68">
        <v>1</v>
      </c>
      <c r="E61" s="69"/>
      <c r="F61" s="68">
        <f>D61*E61</f>
        <v>0</v>
      </c>
    </row>
    <row r="62" spans="2:6" s="42" customFormat="1" ht="43.5" customHeight="1" thickTop="1" thickBot="1" x14ac:dyDescent="0.25">
      <c r="B62" s="58" t="s">
        <v>135</v>
      </c>
      <c r="C62" s="48" t="s">
        <v>113</v>
      </c>
      <c r="D62" s="68">
        <v>3</v>
      </c>
      <c r="E62" s="69"/>
      <c r="F62" s="68">
        <f t="shared" ref="F62:F67" si="7">D62*E62</f>
        <v>0</v>
      </c>
    </row>
    <row r="63" spans="2:6" s="42" customFormat="1" ht="43.5" customHeight="1" thickTop="1" thickBot="1" x14ac:dyDescent="0.25">
      <c r="B63" s="58" t="s">
        <v>136</v>
      </c>
      <c r="C63" s="48" t="s">
        <v>114</v>
      </c>
      <c r="D63" s="68">
        <v>4</v>
      </c>
      <c r="E63" s="69"/>
      <c r="F63" s="68">
        <f t="shared" si="7"/>
        <v>0</v>
      </c>
    </row>
    <row r="64" spans="2:6" s="42" customFormat="1" ht="43.5" customHeight="1" thickTop="1" thickBot="1" x14ac:dyDescent="0.25">
      <c r="B64" s="58" t="s">
        <v>137</v>
      </c>
      <c r="C64" s="48" t="s">
        <v>115</v>
      </c>
      <c r="D64" s="68">
        <v>8</v>
      </c>
      <c r="E64" s="69"/>
      <c r="F64" s="68">
        <f t="shared" si="7"/>
        <v>0</v>
      </c>
    </row>
    <row r="65" spans="2:6" s="42" customFormat="1" ht="43.5" customHeight="1" thickTop="1" thickBot="1" x14ac:dyDescent="0.25">
      <c r="B65" s="58" t="s">
        <v>138</v>
      </c>
      <c r="C65" s="48" t="s">
        <v>116</v>
      </c>
      <c r="D65" s="68">
        <v>3</v>
      </c>
      <c r="E65" s="69"/>
      <c r="F65" s="68">
        <f t="shared" si="7"/>
        <v>0</v>
      </c>
    </row>
    <row r="66" spans="2:6" s="42" customFormat="1" ht="43.5" customHeight="1" thickTop="1" thickBot="1" x14ac:dyDescent="0.25">
      <c r="B66" s="58" t="s">
        <v>202</v>
      </c>
      <c r="C66" s="48" t="s">
        <v>117</v>
      </c>
      <c r="D66" s="68">
        <v>5</v>
      </c>
      <c r="E66" s="69"/>
      <c r="F66" s="68">
        <f t="shared" si="7"/>
        <v>0</v>
      </c>
    </row>
    <row r="67" spans="2:6" s="42" customFormat="1" ht="43.5" customHeight="1" thickTop="1" thickBot="1" x14ac:dyDescent="0.25">
      <c r="B67" s="58" t="s">
        <v>203</v>
      </c>
      <c r="C67" s="48" t="s">
        <v>118</v>
      </c>
      <c r="D67" s="68">
        <v>8</v>
      </c>
      <c r="E67" s="69"/>
      <c r="F67" s="68">
        <f t="shared" si="7"/>
        <v>0</v>
      </c>
    </row>
    <row r="68" spans="2:6" s="42" customFormat="1" ht="43.5" customHeight="1" thickTop="1" thickBot="1" x14ac:dyDescent="0.25">
      <c r="B68" s="52" t="s">
        <v>139</v>
      </c>
      <c r="C68" s="53" t="s">
        <v>128</v>
      </c>
      <c r="D68" s="54"/>
      <c r="E68" s="55"/>
      <c r="F68" s="67">
        <f>SUM(F69:F73)</f>
        <v>0</v>
      </c>
    </row>
    <row r="69" spans="2:6" s="42" customFormat="1" ht="43.5" customHeight="1" thickTop="1" thickBot="1" x14ac:dyDescent="0.25">
      <c r="B69" s="58" t="s">
        <v>204</v>
      </c>
      <c r="C69" s="48" t="s">
        <v>129</v>
      </c>
      <c r="D69" s="68">
        <v>6</v>
      </c>
      <c r="E69" s="69"/>
      <c r="F69" s="68">
        <f>D69*E69</f>
        <v>0</v>
      </c>
    </row>
    <row r="70" spans="2:6" s="42" customFormat="1" ht="43.5" customHeight="1" thickTop="1" thickBot="1" x14ac:dyDescent="0.25">
      <c r="B70" s="58" t="s">
        <v>205</v>
      </c>
      <c r="C70" s="48" t="s">
        <v>130</v>
      </c>
      <c r="D70" s="68">
        <v>8</v>
      </c>
      <c r="E70" s="69"/>
      <c r="F70" s="68">
        <f t="shared" ref="F70:F73" si="8">D70*E70</f>
        <v>0</v>
      </c>
    </row>
    <row r="71" spans="2:6" s="42" customFormat="1" ht="43.5" customHeight="1" thickTop="1" thickBot="1" x14ac:dyDescent="0.25">
      <c r="B71" s="58" t="s">
        <v>206</v>
      </c>
      <c r="C71" s="48" t="s">
        <v>131</v>
      </c>
      <c r="D71" s="68">
        <v>10</v>
      </c>
      <c r="E71" s="69"/>
      <c r="F71" s="68">
        <f t="shared" si="8"/>
        <v>0</v>
      </c>
    </row>
    <row r="72" spans="2:6" s="42" customFormat="1" ht="43.5" customHeight="1" thickTop="1" thickBot="1" x14ac:dyDescent="0.25">
      <c r="B72" s="58" t="s">
        <v>207</v>
      </c>
      <c r="C72" s="48" t="s">
        <v>132</v>
      </c>
      <c r="D72" s="68">
        <v>10</v>
      </c>
      <c r="E72" s="69"/>
      <c r="F72" s="68">
        <f t="shared" si="8"/>
        <v>0</v>
      </c>
    </row>
    <row r="73" spans="2:6" s="42" customFormat="1" ht="43.5" customHeight="1" thickTop="1" thickBot="1" x14ac:dyDescent="0.25">
      <c r="B73" s="58" t="s">
        <v>208</v>
      </c>
      <c r="C73" s="48" t="s">
        <v>133</v>
      </c>
      <c r="D73" s="68">
        <v>10</v>
      </c>
      <c r="E73" s="69"/>
      <c r="F73" s="68">
        <f t="shared" si="8"/>
        <v>0</v>
      </c>
    </row>
    <row r="74" spans="2:6" s="42" customFormat="1" ht="43.5" customHeight="1" thickTop="1" thickBot="1" x14ac:dyDescent="0.25">
      <c r="B74" s="52" t="s">
        <v>141</v>
      </c>
      <c r="C74" s="65" t="s">
        <v>140</v>
      </c>
      <c r="D74" s="70">
        <v>3</v>
      </c>
      <c r="E74" s="71"/>
      <c r="F74" s="67">
        <f>D74*E74</f>
        <v>0</v>
      </c>
    </row>
    <row r="75" spans="2:6" s="42" customFormat="1" ht="43.5" customHeight="1" thickTop="1" thickBot="1" x14ac:dyDescent="0.25">
      <c r="B75" s="52" t="s">
        <v>149</v>
      </c>
      <c r="C75" s="65" t="s">
        <v>142</v>
      </c>
      <c r="D75" s="55"/>
      <c r="E75" s="55"/>
      <c r="F75" s="67">
        <f>SUM(F76:F78)</f>
        <v>0</v>
      </c>
    </row>
    <row r="76" spans="2:6" s="42" customFormat="1" ht="43.5" customHeight="1" thickTop="1" thickBot="1" x14ac:dyDescent="0.25">
      <c r="B76" s="58" t="s">
        <v>146</v>
      </c>
      <c r="C76" s="48" t="s">
        <v>143</v>
      </c>
      <c r="D76" s="68">
        <v>2</v>
      </c>
      <c r="E76" s="69"/>
      <c r="F76" s="68">
        <f>D76*E76</f>
        <v>0</v>
      </c>
    </row>
    <row r="77" spans="2:6" s="42" customFormat="1" ht="43.5" customHeight="1" thickTop="1" thickBot="1" x14ac:dyDescent="0.25">
      <c r="B77" s="58" t="s">
        <v>147</v>
      </c>
      <c r="C77" s="48" t="s">
        <v>144</v>
      </c>
      <c r="D77" s="68">
        <v>2</v>
      </c>
      <c r="E77" s="69"/>
      <c r="F77" s="68">
        <f t="shared" ref="F77:F78" si="9">D77*E77</f>
        <v>0</v>
      </c>
    </row>
    <row r="78" spans="2:6" s="42" customFormat="1" ht="43.5" customHeight="1" thickTop="1" thickBot="1" x14ac:dyDescent="0.25">
      <c r="B78" s="58" t="s">
        <v>148</v>
      </c>
      <c r="C78" s="48" t="s">
        <v>145</v>
      </c>
      <c r="D78" s="68">
        <v>5</v>
      </c>
      <c r="E78" s="69"/>
      <c r="F78" s="68">
        <f t="shared" si="9"/>
        <v>0</v>
      </c>
    </row>
    <row r="79" spans="2:6" s="42" customFormat="1" ht="43.5" customHeight="1" thickTop="1" thickBot="1" x14ac:dyDescent="0.25">
      <c r="B79" s="52" t="s">
        <v>160</v>
      </c>
      <c r="C79" s="65" t="s">
        <v>3</v>
      </c>
      <c r="D79" s="55"/>
      <c r="E79" s="55"/>
      <c r="F79" s="67">
        <f>SUM(F80:F84)</f>
        <v>0</v>
      </c>
    </row>
    <row r="80" spans="2:6" s="42" customFormat="1" ht="43.5" customHeight="1" thickTop="1" thickBot="1" x14ac:dyDescent="0.25">
      <c r="B80" s="58" t="s">
        <v>165</v>
      </c>
      <c r="C80" s="48" t="s">
        <v>150</v>
      </c>
      <c r="D80" s="68">
        <v>2</v>
      </c>
      <c r="E80" s="69"/>
      <c r="F80" s="68">
        <f>D80*E80</f>
        <v>0</v>
      </c>
    </row>
    <row r="81" spans="2:6" s="42" customFormat="1" ht="43.5" customHeight="1" thickTop="1" thickBot="1" x14ac:dyDescent="0.25">
      <c r="B81" s="58" t="s">
        <v>166</v>
      </c>
      <c r="C81" s="48" t="s">
        <v>151</v>
      </c>
      <c r="D81" s="68">
        <v>8</v>
      </c>
      <c r="E81" s="69"/>
      <c r="F81" s="68">
        <f t="shared" ref="F81:F84" si="10">D81*E81</f>
        <v>0</v>
      </c>
    </row>
    <row r="82" spans="2:6" s="42" customFormat="1" ht="43.5" customHeight="1" thickTop="1" thickBot="1" x14ac:dyDescent="0.25">
      <c r="B82" s="58" t="s">
        <v>167</v>
      </c>
      <c r="C82" s="48" t="s">
        <v>152</v>
      </c>
      <c r="D82" s="68">
        <v>5</v>
      </c>
      <c r="E82" s="69"/>
      <c r="F82" s="68">
        <f t="shared" si="10"/>
        <v>0</v>
      </c>
    </row>
    <row r="83" spans="2:6" s="42" customFormat="1" ht="43.5" customHeight="1" thickTop="1" thickBot="1" x14ac:dyDescent="0.25">
      <c r="B83" s="58" t="s">
        <v>168</v>
      </c>
      <c r="C83" s="48" t="s">
        <v>153</v>
      </c>
      <c r="D83" s="68">
        <v>3</v>
      </c>
      <c r="E83" s="69"/>
      <c r="F83" s="68">
        <f t="shared" si="10"/>
        <v>0</v>
      </c>
    </row>
    <row r="84" spans="2:6" s="42" customFormat="1" ht="43.5" customHeight="1" thickTop="1" thickBot="1" x14ac:dyDescent="0.25">
      <c r="B84" s="58" t="s">
        <v>169</v>
      </c>
      <c r="C84" s="48" t="s">
        <v>154</v>
      </c>
      <c r="D84" s="68">
        <v>4</v>
      </c>
      <c r="E84" s="69"/>
      <c r="F84" s="68">
        <f t="shared" si="10"/>
        <v>0</v>
      </c>
    </row>
    <row r="85" spans="2:6" s="42" customFormat="1" ht="43.5" customHeight="1" thickTop="1" thickBot="1" x14ac:dyDescent="0.25">
      <c r="B85" s="52" t="s">
        <v>160</v>
      </c>
      <c r="C85" s="65" t="s">
        <v>4</v>
      </c>
      <c r="D85" s="55"/>
      <c r="E85" s="55"/>
      <c r="F85" s="67">
        <f>SUM(F86:F89)</f>
        <v>0</v>
      </c>
    </row>
    <row r="86" spans="2:6" s="42" customFormat="1" ht="43.5" customHeight="1" thickTop="1" thickBot="1" x14ac:dyDescent="0.25">
      <c r="B86" s="58" t="s">
        <v>165</v>
      </c>
      <c r="C86" s="48" t="s">
        <v>209</v>
      </c>
      <c r="D86" s="68">
        <v>5</v>
      </c>
      <c r="E86" s="69"/>
      <c r="F86" s="68">
        <f>D86*E86</f>
        <v>0</v>
      </c>
    </row>
    <row r="87" spans="2:6" s="42" customFormat="1" ht="43.5" customHeight="1" thickTop="1" thickBot="1" x14ac:dyDescent="0.25">
      <c r="B87" s="58" t="s">
        <v>166</v>
      </c>
      <c r="C87" s="48" t="s">
        <v>164</v>
      </c>
      <c r="D87" s="68">
        <v>5</v>
      </c>
      <c r="E87" s="69"/>
      <c r="F87" s="68">
        <f t="shared" ref="F87:F89" si="11">D87*E87</f>
        <v>0</v>
      </c>
    </row>
    <row r="88" spans="2:6" s="42" customFormat="1" ht="43.5" customHeight="1" thickTop="1" thickBot="1" x14ac:dyDescent="0.25">
      <c r="B88" s="58" t="s">
        <v>167</v>
      </c>
      <c r="C88" s="48" t="s">
        <v>172</v>
      </c>
      <c r="D88" s="68">
        <v>3</v>
      </c>
      <c r="E88" s="69"/>
      <c r="F88" s="68">
        <f t="shared" si="11"/>
        <v>0</v>
      </c>
    </row>
    <row r="89" spans="2:6" s="42" customFormat="1" ht="43.5" customHeight="1" thickTop="1" thickBot="1" x14ac:dyDescent="0.25">
      <c r="B89" s="58" t="s">
        <v>168</v>
      </c>
      <c r="C89" s="48" t="s">
        <v>9</v>
      </c>
      <c r="D89" s="68">
        <v>2</v>
      </c>
      <c r="E89" s="69"/>
      <c r="F89" s="68">
        <f t="shared" si="11"/>
        <v>0</v>
      </c>
    </row>
    <row r="90" spans="2:6" s="42" customFormat="1" thickTop="1" x14ac:dyDescent="0.2">
      <c r="B90" s="72"/>
    </row>
    <row r="91" spans="2:6" s="42" customFormat="1" ht="14.25" x14ac:dyDescent="0.2">
      <c r="B91" s="72"/>
    </row>
    <row r="92" spans="2:6" s="42" customFormat="1" ht="14.25" x14ac:dyDescent="0.2">
      <c r="B92" s="72"/>
    </row>
    <row r="93" spans="2:6" s="42" customFormat="1" ht="14.25" x14ac:dyDescent="0.2">
      <c r="B93" s="72"/>
    </row>
    <row r="94" spans="2:6" s="42" customFormat="1" ht="14.25" x14ac:dyDescent="0.2">
      <c r="B94" s="72"/>
    </row>
    <row r="95" spans="2:6" x14ac:dyDescent="0.25">
      <c r="B95" s="3"/>
    </row>
    <row r="96" spans="2:6" hidden="1" x14ac:dyDescent="0.25">
      <c r="B96" s="3"/>
    </row>
    <row r="97" spans="2:2" hidden="1" x14ac:dyDescent="0.25">
      <c r="B97" s="3"/>
    </row>
    <row r="98" spans="2:2" hidden="1" x14ac:dyDescent="0.25">
      <c r="B98" s="3"/>
    </row>
    <row r="99" spans="2:2" hidden="1" x14ac:dyDescent="0.25">
      <c r="B99" s="3"/>
    </row>
    <row r="100" spans="2:2" hidden="1" x14ac:dyDescent="0.25">
      <c r="B100" s="3"/>
    </row>
    <row r="101" spans="2:2" hidden="1" x14ac:dyDescent="0.25">
      <c r="B101" s="3"/>
    </row>
    <row r="102" spans="2:2" hidden="1" x14ac:dyDescent="0.25">
      <c r="B102" s="3"/>
    </row>
    <row r="103" spans="2:2" hidden="1" x14ac:dyDescent="0.25">
      <c r="B103" s="3"/>
    </row>
    <row r="104" spans="2:2" hidden="1" x14ac:dyDescent="0.25">
      <c r="B104" s="3"/>
    </row>
    <row r="105" spans="2:2" hidden="1" x14ac:dyDescent="0.25">
      <c r="B105" s="3"/>
    </row>
    <row r="106" spans="2:2" hidden="1" x14ac:dyDescent="0.25">
      <c r="B106" s="3"/>
    </row>
    <row r="107" spans="2:2" hidden="1" x14ac:dyDescent="0.25">
      <c r="B107" s="3"/>
    </row>
    <row r="108" spans="2:2" hidden="1" x14ac:dyDescent="0.25">
      <c r="B108" s="3"/>
    </row>
    <row r="109" spans="2:2" hidden="1" x14ac:dyDescent="0.25">
      <c r="B109" s="3"/>
    </row>
    <row r="110" spans="2:2" hidden="1" x14ac:dyDescent="0.25">
      <c r="B110" s="3"/>
    </row>
    <row r="111" spans="2:2" hidden="1" x14ac:dyDescent="0.25">
      <c r="B111" s="3"/>
    </row>
    <row r="112" spans="2:2" hidden="1" x14ac:dyDescent="0.25">
      <c r="B112" s="3"/>
    </row>
    <row r="113" spans="2:2" hidden="1" x14ac:dyDescent="0.25">
      <c r="B113" s="3"/>
    </row>
    <row r="114" spans="2:2" hidden="1" x14ac:dyDescent="0.25">
      <c r="B114" s="3"/>
    </row>
    <row r="115" spans="2:2" hidden="1" x14ac:dyDescent="0.25">
      <c r="B115" s="3"/>
    </row>
    <row r="116" spans="2:2" hidden="1" x14ac:dyDescent="0.25">
      <c r="B116" s="3"/>
    </row>
    <row r="117" spans="2:2" hidden="1" x14ac:dyDescent="0.25">
      <c r="B117" s="3"/>
    </row>
    <row r="118" spans="2:2" hidden="1" x14ac:dyDescent="0.25">
      <c r="B118" s="3"/>
    </row>
    <row r="119" spans="2:2" hidden="1" x14ac:dyDescent="0.25">
      <c r="B119" s="3"/>
    </row>
    <row r="120" spans="2:2" hidden="1" x14ac:dyDescent="0.25">
      <c r="B120" s="3"/>
    </row>
    <row r="121" spans="2:2" hidden="1" x14ac:dyDescent="0.25">
      <c r="B121" s="3"/>
    </row>
    <row r="122" spans="2:2" hidden="1" x14ac:dyDescent="0.25">
      <c r="B122" s="3"/>
    </row>
    <row r="123" spans="2:2" hidden="1" x14ac:dyDescent="0.25">
      <c r="B123" s="3"/>
    </row>
    <row r="124" spans="2:2" hidden="1" x14ac:dyDescent="0.25">
      <c r="B124" s="3"/>
    </row>
    <row r="125" spans="2:2" hidden="1" x14ac:dyDescent="0.25">
      <c r="B125" s="3"/>
    </row>
    <row r="126" spans="2:2" hidden="1" x14ac:dyDescent="0.25">
      <c r="B126" s="3"/>
    </row>
    <row r="127" spans="2:2" hidden="1" x14ac:dyDescent="0.25">
      <c r="B127" s="3"/>
    </row>
    <row r="128" spans="2:2" hidden="1" x14ac:dyDescent="0.25">
      <c r="B128" s="3"/>
    </row>
    <row r="129" spans="2:2" hidden="1" x14ac:dyDescent="0.25">
      <c r="B129" s="3"/>
    </row>
    <row r="130" spans="2:2" hidden="1" x14ac:dyDescent="0.25">
      <c r="B130" s="3"/>
    </row>
    <row r="131" spans="2:2" hidden="1" x14ac:dyDescent="0.25">
      <c r="B131" s="3"/>
    </row>
    <row r="132" spans="2:2" hidden="1" x14ac:dyDescent="0.25">
      <c r="B132" s="3"/>
    </row>
    <row r="133" spans="2:2" hidden="1" x14ac:dyDescent="0.25">
      <c r="B133" s="3"/>
    </row>
    <row r="134" spans="2:2" hidden="1" x14ac:dyDescent="0.25">
      <c r="B134" s="3"/>
    </row>
    <row r="135" spans="2:2" hidden="1" x14ac:dyDescent="0.25">
      <c r="B135" s="3"/>
    </row>
    <row r="136" spans="2:2" hidden="1" x14ac:dyDescent="0.25">
      <c r="B136" s="3"/>
    </row>
    <row r="137" spans="2:2" hidden="1" x14ac:dyDescent="0.25">
      <c r="B137" s="3"/>
    </row>
    <row r="138" spans="2:2" hidden="1" x14ac:dyDescent="0.25">
      <c r="B138" s="3"/>
    </row>
    <row r="139" spans="2:2" hidden="1" x14ac:dyDescent="0.25">
      <c r="B139" s="3"/>
    </row>
    <row r="140" spans="2:2" hidden="1" x14ac:dyDescent="0.25">
      <c r="B140" s="3"/>
    </row>
    <row r="141" spans="2:2" hidden="1" x14ac:dyDescent="0.25">
      <c r="B141" s="3"/>
    </row>
    <row r="142" spans="2:2" hidden="1" x14ac:dyDescent="0.25">
      <c r="B142" s="3"/>
    </row>
    <row r="143" spans="2:2" hidden="1" x14ac:dyDescent="0.25">
      <c r="B143" s="3"/>
    </row>
    <row r="144" spans="2:2" hidden="1" x14ac:dyDescent="0.25">
      <c r="B144" s="3"/>
    </row>
    <row r="145" spans="2:2" hidden="1" x14ac:dyDescent="0.25">
      <c r="B145" s="3"/>
    </row>
    <row r="146" spans="2:2" hidden="1" x14ac:dyDescent="0.25">
      <c r="B146" s="3"/>
    </row>
    <row r="147" spans="2:2" hidden="1" x14ac:dyDescent="0.25">
      <c r="B147" s="3"/>
    </row>
    <row r="148" spans="2:2" hidden="1" x14ac:dyDescent="0.25">
      <c r="B148" s="3"/>
    </row>
    <row r="149" spans="2:2" hidden="1" x14ac:dyDescent="0.25">
      <c r="B149" s="3"/>
    </row>
    <row r="150" spans="2:2" hidden="1" x14ac:dyDescent="0.25">
      <c r="B150" s="3"/>
    </row>
    <row r="151" spans="2:2" hidden="1" x14ac:dyDescent="0.25">
      <c r="B151" s="3"/>
    </row>
    <row r="152" spans="2:2" hidden="1" x14ac:dyDescent="0.25">
      <c r="B152" s="3"/>
    </row>
    <row r="153" spans="2:2" hidden="1" x14ac:dyDescent="0.25">
      <c r="B153" s="3"/>
    </row>
    <row r="154" spans="2:2" hidden="1" x14ac:dyDescent="0.25">
      <c r="B154" s="3"/>
    </row>
    <row r="155" spans="2:2" hidden="1" x14ac:dyDescent="0.25">
      <c r="B155" s="3"/>
    </row>
    <row r="156" spans="2:2" hidden="1" x14ac:dyDescent="0.25">
      <c r="B156" s="3"/>
    </row>
    <row r="157" spans="2:2" hidden="1" x14ac:dyDescent="0.25">
      <c r="B157" s="3"/>
    </row>
    <row r="158" spans="2:2" hidden="1" x14ac:dyDescent="0.25">
      <c r="B158" s="3"/>
    </row>
    <row r="159" spans="2:2" hidden="1" x14ac:dyDescent="0.25">
      <c r="B159" s="3"/>
    </row>
    <row r="160" spans="2:2" hidden="1" x14ac:dyDescent="0.25">
      <c r="B160" s="3"/>
    </row>
    <row r="161" spans="2:2" hidden="1" x14ac:dyDescent="0.25">
      <c r="B161" s="3"/>
    </row>
    <row r="162" spans="2:2" hidden="1" x14ac:dyDescent="0.25">
      <c r="B162" s="3"/>
    </row>
    <row r="163" spans="2:2" hidden="1" x14ac:dyDescent="0.25">
      <c r="B163" s="3"/>
    </row>
    <row r="164" spans="2:2" hidden="1" x14ac:dyDescent="0.25">
      <c r="B164" s="3"/>
    </row>
    <row r="165" spans="2:2" hidden="1" x14ac:dyDescent="0.25">
      <c r="B165" s="3"/>
    </row>
    <row r="166" spans="2:2" hidden="1" x14ac:dyDescent="0.25">
      <c r="B166" s="3"/>
    </row>
    <row r="167" spans="2:2" x14ac:dyDescent="0.25"/>
    <row r="168" spans="2:2" x14ac:dyDescent="0.25"/>
    <row r="169" spans="2:2" x14ac:dyDescent="0.25"/>
    <row r="170" spans="2:2" x14ac:dyDescent="0.25"/>
    <row r="171" spans="2:2" x14ac:dyDescent="0.25"/>
    <row r="172" spans="2:2" x14ac:dyDescent="0.25"/>
    <row r="173" spans="2:2" x14ac:dyDescent="0.25"/>
    <row r="174" spans="2:2" x14ac:dyDescent="0.25"/>
    <row r="175" spans="2:2" x14ac:dyDescent="0.25"/>
    <row r="176" spans="2:2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</sheetData>
  <mergeCells count="9">
    <mergeCell ref="B5:F5"/>
    <mergeCell ref="B9:F9"/>
    <mergeCell ref="C57:D57"/>
    <mergeCell ref="C68:D68"/>
    <mergeCell ref="C20:D20"/>
    <mergeCell ref="C27:D27"/>
    <mergeCell ref="C32:D32"/>
    <mergeCell ref="C43:D43"/>
    <mergeCell ref="C49:D49"/>
  </mergeCells>
  <dataValidations count="1">
    <dataValidation type="list" allowBlank="1" showInputMessage="1" showErrorMessage="1" sqref="E21:E26 E28:E31 E33:E35 E37:E41 E58:E59 E61:E67 E69:E74 E76:E78 E80:E84 E44:E47 E50:E56 E86:E89">
      <formula1>$B$11:$B$16</formula1>
    </dataValidation>
  </dataValidations>
  <pageMargins left="0.7" right="0.7" top="0.75" bottom="0.75" header="0.3" footer="0.3"/>
  <pageSetup paperSize="9" orientation="portrait" r:id="rId1"/>
  <customProperties>
    <customPr name="EpmWorksheetKeyString_GUID" r:id="rId2"/>
  </customPropertie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'Коэф. критичности'!$A$2:$A$11</xm:f>
          </x14:formula1>
          <xm:sqref>D37:D41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F32" sqref="F32"/>
    </sheetView>
  </sheetViews>
  <sheetFormatPr defaultRowHeight="15" x14ac:dyDescent="0.25"/>
  <cols>
    <col min="1" max="1" width="10.42578125" customWidth="1"/>
    <col min="3" max="3" width="12.5703125" customWidth="1"/>
  </cols>
  <sheetData>
    <row r="1" spans="1:3" ht="55.9" customHeight="1" x14ac:dyDescent="0.25">
      <c r="A1" s="37" t="s">
        <v>187</v>
      </c>
      <c r="B1" s="37"/>
      <c r="C1" s="37"/>
    </row>
    <row r="2" spans="1:3" ht="28.15" customHeight="1" x14ac:dyDescent="0.25">
      <c r="A2" s="30">
        <v>1</v>
      </c>
    </row>
    <row r="3" spans="1:3" x14ac:dyDescent="0.25">
      <c r="A3" s="30">
        <v>2</v>
      </c>
    </row>
    <row r="4" spans="1:3" x14ac:dyDescent="0.25">
      <c r="A4" s="30">
        <v>3</v>
      </c>
    </row>
    <row r="5" spans="1:3" x14ac:dyDescent="0.25">
      <c r="A5" s="30">
        <v>4</v>
      </c>
    </row>
    <row r="6" spans="1:3" x14ac:dyDescent="0.25">
      <c r="A6" s="30">
        <v>5</v>
      </c>
    </row>
    <row r="7" spans="1:3" x14ac:dyDescent="0.25">
      <c r="A7" s="30">
        <v>6</v>
      </c>
    </row>
    <row r="8" spans="1:3" x14ac:dyDescent="0.25">
      <c r="A8" s="30">
        <v>7</v>
      </c>
    </row>
    <row r="9" spans="1:3" x14ac:dyDescent="0.25">
      <c r="A9" s="30">
        <v>8</v>
      </c>
    </row>
    <row r="10" spans="1:3" x14ac:dyDescent="0.25">
      <c r="A10" s="30">
        <v>9</v>
      </c>
    </row>
    <row r="11" spans="1:3" x14ac:dyDescent="0.25">
      <c r="A11" s="30">
        <v>10</v>
      </c>
    </row>
  </sheetData>
  <mergeCells count="1">
    <mergeCell ref="A1:C1"/>
  </mergeCells>
  <pageMargins left="0.7" right="0.7" top="0.75" bottom="0.75" header="0.3" footer="0.3"/>
  <customProperties>
    <customPr name="EpmWorksheetKeyString_GUID" r:id="rId1"/>
  </customPropertie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9"/>
  <sheetViews>
    <sheetView showGridLines="0" zoomScale="80" zoomScaleNormal="80" workbookViewId="0">
      <pane ySplit="17" topLeftCell="A94" activePane="bottomLeft" state="frozen"/>
      <selection pane="bottomLeft" activeCell="C100" sqref="C100"/>
    </sheetView>
  </sheetViews>
  <sheetFormatPr defaultColWidth="0" defaultRowHeight="15" x14ac:dyDescent="0.25"/>
  <cols>
    <col min="1" max="1" width="5" customWidth="1"/>
    <col min="2" max="2" width="15.42578125" customWidth="1"/>
    <col min="3" max="3" width="66.28515625" customWidth="1"/>
    <col min="4" max="4" width="31.42578125" customWidth="1"/>
    <col min="5" max="5" width="45" customWidth="1"/>
    <col min="6" max="6" width="48.28515625" customWidth="1"/>
    <col min="7" max="7" width="9.140625" customWidth="1"/>
    <col min="8" max="8" width="0" hidden="1" customWidth="1"/>
    <col min="9" max="16384" width="9.140625" hidden="1"/>
  </cols>
  <sheetData>
    <row r="1" spans="2:6" ht="16.5" x14ac:dyDescent="0.25">
      <c r="B1" s="13" t="s">
        <v>16</v>
      </c>
    </row>
    <row r="2" spans="2:6" ht="16.5" x14ac:dyDescent="0.25">
      <c r="B2" s="13" t="s">
        <v>17</v>
      </c>
    </row>
    <row r="4" spans="2:6" ht="23.25" x14ac:dyDescent="0.35">
      <c r="F4" s="18" t="s">
        <v>15</v>
      </c>
    </row>
    <row r="5" spans="2:6" ht="23.25" x14ac:dyDescent="0.35">
      <c r="B5" s="33" t="s">
        <v>186</v>
      </c>
      <c r="C5" s="33"/>
      <c r="D5" s="33"/>
      <c r="E5" s="33"/>
      <c r="F5" s="33"/>
    </row>
    <row r="6" spans="2:6" ht="23.25" x14ac:dyDescent="0.35">
      <c r="B6" s="29"/>
      <c r="C6" s="29"/>
      <c r="D6" s="29"/>
      <c r="E6" s="29"/>
      <c r="F6" s="29"/>
    </row>
    <row r="7" spans="2:6" ht="19.5" thickBot="1" x14ac:dyDescent="0.3">
      <c r="B7" s="34" t="s">
        <v>175</v>
      </c>
      <c r="C7" s="34"/>
      <c r="D7" s="34"/>
      <c r="E7" s="34"/>
      <c r="F7" s="34"/>
    </row>
    <row r="8" spans="2:6" ht="24.75" thickTop="1" thickBot="1" x14ac:dyDescent="0.4">
      <c r="B8" s="16" t="s">
        <v>176</v>
      </c>
      <c r="C8" s="16" t="s">
        <v>177</v>
      </c>
      <c r="D8" s="29"/>
      <c r="E8" s="7" t="s">
        <v>171</v>
      </c>
      <c r="F8" s="7">
        <f>F18+F25+F30+F40+F45+F53+F54+F63+F71+F79+F85+F86+F90+F96</f>
        <v>0</v>
      </c>
    </row>
    <row r="9" spans="2:6" ht="24.75" thickTop="1" thickBot="1" x14ac:dyDescent="0.4">
      <c r="B9" s="4">
        <v>0</v>
      </c>
      <c r="C9" s="5" t="s">
        <v>178</v>
      </c>
      <c r="D9" s="29"/>
      <c r="E9" s="29"/>
      <c r="F9" s="29"/>
    </row>
    <row r="10" spans="2:6" ht="24.75" thickTop="1" thickBot="1" x14ac:dyDescent="0.4">
      <c r="B10" s="4">
        <v>1</v>
      </c>
      <c r="C10" s="5" t="s">
        <v>179</v>
      </c>
      <c r="D10" s="29"/>
      <c r="E10" s="29"/>
      <c r="F10" s="29"/>
    </row>
    <row r="11" spans="2:6" ht="24.75" thickTop="1" thickBot="1" x14ac:dyDescent="0.4">
      <c r="B11" s="4">
        <v>2</v>
      </c>
      <c r="C11" s="5" t="s">
        <v>180</v>
      </c>
      <c r="D11" s="29"/>
      <c r="E11" s="29"/>
      <c r="F11" s="29"/>
    </row>
    <row r="12" spans="2:6" ht="24.75" thickTop="1" thickBot="1" x14ac:dyDescent="0.4">
      <c r="B12" s="4">
        <v>3</v>
      </c>
      <c r="C12" s="5" t="s">
        <v>181</v>
      </c>
      <c r="D12" s="29"/>
      <c r="E12" s="29"/>
      <c r="F12" s="29"/>
    </row>
    <row r="13" spans="2:6" ht="24.75" thickTop="1" thickBot="1" x14ac:dyDescent="0.4">
      <c r="B13" s="4">
        <v>4</v>
      </c>
      <c r="C13" s="5" t="s">
        <v>182</v>
      </c>
      <c r="D13" s="29"/>
      <c r="E13" s="29"/>
      <c r="F13" s="29"/>
    </row>
    <row r="14" spans="2:6" ht="24.75" thickTop="1" thickBot="1" x14ac:dyDescent="0.4">
      <c r="B14" s="4">
        <v>5</v>
      </c>
      <c r="C14" s="5" t="s">
        <v>183</v>
      </c>
      <c r="D14" s="29"/>
      <c r="E14" s="29"/>
      <c r="F14" s="29"/>
    </row>
    <row r="15" spans="2:6" ht="16.5" customHeight="1" thickTop="1" thickBot="1" x14ac:dyDescent="0.3">
      <c r="B15" s="2"/>
    </row>
    <row r="16" spans="2:6" ht="46.5" customHeight="1" thickTop="1" thickBot="1" x14ac:dyDescent="0.3">
      <c r="B16" s="19" t="s">
        <v>0</v>
      </c>
      <c r="C16" s="19" t="s">
        <v>11</v>
      </c>
      <c r="D16" s="19" t="s">
        <v>12</v>
      </c>
      <c r="E16" s="19" t="s">
        <v>13</v>
      </c>
      <c r="F16" s="19" t="s">
        <v>1</v>
      </c>
    </row>
    <row r="17" spans="2:6" ht="16.5" customHeight="1" thickTop="1" thickBot="1" x14ac:dyDescent="0.3">
      <c r="B17" s="23">
        <v>1</v>
      </c>
      <c r="C17" s="23">
        <v>2</v>
      </c>
      <c r="D17" s="23">
        <v>3</v>
      </c>
      <c r="E17" s="23">
        <v>4</v>
      </c>
      <c r="F17" s="23">
        <v>5</v>
      </c>
    </row>
    <row r="18" spans="2:6" ht="43.5" customHeight="1" thickTop="1" thickBot="1" x14ac:dyDescent="0.3">
      <c r="B18" s="1" t="s">
        <v>14</v>
      </c>
      <c r="C18" s="35" t="s">
        <v>5</v>
      </c>
      <c r="D18" s="36"/>
      <c r="E18" s="10"/>
      <c r="F18" s="16">
        <f>SUM(F19:F24)</f>
        <v>0</v>
      </c>
    </row>
    <row r="19" spans="2:6" ht="43.5" customHeight="1" thickTop="1" thickBot="1" x14ac:dyDescent="0.3">
      <c r="B19" s="4" t="s">
        <v>24</v>
      </c>
      <c r="C19" s="5" t="s">
        <v>18</v>
      </c>
      <c r="D19" s="14">
        <v>2</v>
      </c>
      <c r="E19" s="25"/>
      <c r="F19" s="14">
        <f>D19*E19</f>
        <v>0</v>
      </c>
    </row>
    <row r="20" spans="2:6" ht="43.5" customHeight="1" thickTop="1" thickBot="1" x14ac:dyDescent="0.3">
      <c r="B20" s="4" t="s">
        <v>25</v>
      </c>
      <c r="C20" s="5" t="s">
        <v>19</v>
      </c>
      <c r="D20" s="14">
        <v>2</v>
      </c>
      <c r="E20" s="25"/>
      <c r="F20" s="14">
        <f t="shared" ref="F20:F24" si="0">D20*E20</f>
        <v>0</v>
      </c>
    </row>
    <row r="21" spans="2:6" ht="43.5" customHeight="1" thickTop="1" thickBot="1" x14ac:dyDescent="0.3">
      <c r="B21" s="4" t="s">
        <v>26</v>
      </c>
      <c r="C21" s="5" t="s">
        <v>20</v>
      </c>
      <c r="D21" s="14">
        <v>1</v>
      </c>
      <c r="E21" s="25"/>
      <c r="F21" s="14">
        <f t="shared" si="0"/>
        <v>0</v>
      </c>
    </row>
    <row r="22" spans="2:6" ht="43.5" customHeight="1" thickTop="1" thickBot="1" x14ac:dyDescent="0.3">
      <c r="B22" s="4" t="s">
        <v>27</v>
      </c>
      <c r="C22" s="5" t="s">
        <v>21</v>
      </c>
      <c r="D22" s="14">
        <v>3</v>
      </c>
      <c r="E22" s="25"/>
      <c r="F22" s="14">
        <f t="shared" si="0"/>
        <v>0</v>
      </c>
    </row>
    <row r="23" spans="2:6" ht="43.5" customHeight="1" thickTop="1" thickBot="1" x14ac:dyDescent="0.3">
      <c r="B23" s="4" t="s">
        <v>28</v>
      </c>
      <c r="C23" s="5" t="s">
        <v>22</v>
      </c>
      <c r="D23" s="14">
        <v>2</v>
      </c>
      <c r="E23" s="25"/>
      <c r="F23" s="14">
        <f t="shared" si="0"/>
        <v>0</v>
      </c>
    </row>
    <row r="24" spans="2:6" ht="43.5" customHeight="1" thickTop="1" thickBot="1" x14ac:dyDescent="0.3">
      <c r="B24" s="4" t="s">
        <v>29</v>
      </c>
      <c r="C24" s="5" t="s">
        <v>23</v>
      </c>
      <c r="D24" s="14">
        <v>3</v>
      </c>
      <c r="E24" s="25"/>
      <c r="F24" s="14">
        <f t="shared" si="0"/>
        <v>0</v>
      </c>
    </row>
    <row r="25" spans="2:6" ht="43.5" customHeight="1" thickTop="1" thickBot="1" x14ac:dyDescent="0.3">
      <c r="B25" s="1" t="s">
        <v>30</v>
      </c>
      <c r="C25" s="35" t="s">
        <v>5</v>
      </c>
      <c r="D25" s="36"/>
      <c r="E25" s="10"/>
      <c r="F25" s="16">
        <f>SUM(F26:F29)</f>
        <v>0</v>
      </c>
    </row>
    <row r="26" spans="2:6" ht="43.5" customHeight="1" thickTop="1" thickBot="1" x14ac:dyDescent="0.3">
      <c r="B26" s="8" t="s">
        <v>35</v>
      </c>
      <c r="C26" s="5" t="s">
        <v>31</v>
      </c>
      <c r="D26" s="14">
        <v>3</v>
      </c>
      <c r="E26" s="25"/>
      <c r="F26" s="14">
        <f>D26*E26</f>
        <v>0</v>
      </c>
    </row>
    <row r="27" spans="2:6" ht="43.5" customHeight="1" thickTop="1" thickBot="1" x14ac:dyDescent="0.3">
      <c r="B27" s="8" t="s">
        <v>36</v>
      </c>
      <c r="C27" s="5" t="s">
        <v>32</v>
      </c>
      <c r="D27" s="14">
        <v>1</v>
      </c>
      <c r="E27" s="25"/>
      <c r="F27" s="14">
        <f t="shared" ref="F27:F29" si="1">D27*E27</f>
        <v>0</v>
      </c>
    </row>
    <row r="28" spans="2:6" ht="43.5" customHeight="1" thickTop="1" thickBot="1" x14ac:dyDescent="0.3">
      <c r="B28" s="8" t="s">
        <v>37</v>
      </c>
      <c r="C28" s="5" t="s">
        <v>33</v>
      </c>
      <c r="D28" s="14">
        <v>3</v>
      </c>
      <c r="E28" s="25"/>
      <c r="F28" s="14">
        <f t="shared" si="1"/>
        <v>0</v>
      </c>
    </row>
    <row r="29" spans="2:6" ht="43.5" customHeight="1" thickTop="1" thickBot="1" x14ac:dyDescent="0.3">
      <c r="B29" s="8" t="s">
        <v>38</v>
      </c>
      <c r="C29" s="5" t="s">
        <v>34</v>
      </c>
      <c r="D29" s="14">
        <v>1</v>
      </c>
      <c r="E29" s="25"/>
      <c r="F29" s="14">
        <f t="shared" si="1"/>
        <v>0</v>
      </c>
    </row>
    <row r="30" spans="2:6" ht="43.5" customHeight="1" thickTop="1" thickBot="1" x14ac:dyDescent="0.3">
      <c r="B30" s="1" t="s">
        <v>39</v>
      </c>
      <c r="C30" s="35" t="s">
        <v>40</v>
      </c>
      <c r="D30" s="36"/>
      <c r="E30" s="10"/>
      <c r="F30" s="15">
        <f>SUM(F31:F33)+SUM(F35:F39)</f>
        <v>0</v>
      </c>
    </row>
    <row r="31" spans="2:6" ht="43.5" customHeight="1" thickTop="1" thickBot="1" x14ac:dyDescent="0.3">
      <c r="B31" s="8" t="s">
        <v>46</v>
      </c>
      <c r="C31" s="5" t="s">
        <v>41</v>
      </c>
      <c r="D31" s="14">
        <v>6</v>
      </c>
      <c r="E31" s="25"/>
      <c r="F31" s="14">
        <f>D31*E31</f>
        <v>0</v>
      </c>
    </row>
    <row r="32" spans="2:6" ht="57" customHeight="1" thickTop="1" thickBot="1" x14ac:dyDescent="0.3">
      <c r="B32" s="8" t="s">
        <v>47</v>
      </c>
      <c r="C32" s="5" t="s">
        <v>42</v>
      </c>
      <c r="D32" s="14">
        <v>5</v>
      </c>
      <c r="E32" s="25"/>
      <c r="F32" s="14">
        <f t="shared" ref="F32:F33" si="2">D32*E32</f>
        <v>0</v>
      </c>
    </row>
    <row r="33" spans="2:7" ht="43.5" customHeight="1" thickTop="1" thickBot="1" x14ac:dyDescent="0.3">
      <c r="B33" s="8" t="s">
        <v>48</v>
      </c>
      <c r="C33" s="5" t="s">
        <v>43</v>
      </c>
      <c r="D33" s="14">
        <v>10</v>
      </c>
      <c r="E33" s="25"/>
      <c r="F33" s="14">
        <f t="shared" si="2"/>
        <v>0</v>
      </c>
    </row>
    <row r="34" spans="2:7" ht="43.5" customHeight="1" thickTop="1" thickBot="1" x14ac:dyDescent="0.3">
      <c r="B34" s="8" t="s">
        <v>49</v>
      </c>
      <c r="C34" s="5" t="s">
        <v>44</v>
      </c>
      <c r="D34" s="14"/>
      <c r="E34" s="14"/>
      <c r="F34" s="14"/>
    </row>
    <row r="35" spans="2:7" ht="43.5" customHeight="1" thickTop="1" thickBot="1" x14ac:dyDescent="0.3">
      <c r="B35" s="20" t="s">
        <v>50</v>
      </c>
      <c r="C35" s="21" t="s">
        <v>6</v>
      </c>
      <c r="D35" s="22"/>
      <c r="E35" s="26"/>
      <c r="F35" s="22">
        <f>D35*E35</f>
        <v>0</v>
      </c>
    </row>
    <row r="36" spans="2:7" ht="43.5" customHeight="1" thickTop="1" thickBot="1" x14ac:dyDescent="0.3">
      <c r="B36" s="20" t="s">
        <v>51</v>
      </c>
      <c r="C36" s="21" t="s">
        <v>45</v>
      </c>
      <c r="D36" s="22"/>
      <c r="E36" s="26"/>
      <c r="F36" s="22">
        <f t="shared" ref="F36:F39" si="3">D36*E36</f>
        <v>0</v>
      </c>
    </row>
    <row r="37" spans="2:7" ht="43.5" customHeight="1" thickTop="1" thickBot="1" x14ac:dyDescent="0.3">
      <c r="B37" s="20" t="s">
        <v>52</v>
      </c>
      <c r="C37" s="21" t="s">
        <v>7</v>
      </c>
      <c r="D37" s="22"/>
      <c r="E37" s="26"/>
      <c r="F37" s="22">
        <f t="shared" si="3"/>
        <v>0</v>
      </c>
    </row>
    <row r="38" spans="2:7" ht="43.5" customHeight="1" thickTop="1" thickBot="1" x14ac:dyDescent="0.3">
      <c r="B38" s="20" t="s">
        <v>184</v>
      </c>
      <c r="C38" s="21" t="s">
        <v>8</v>
      </c>
      <c r="D38" s="22"/>
      <c r="E38" s="26"/>
      <c r="F38" s="22">
        <f t="shared" si="3"/>
        <v>0</v>
      </c>
    </row>
    <row r="39" spans="2:7" ht="43.5" customHeight="1" thickTop="1" thickBot="1" x14ac:dyDescent="0.3">
      <c r="B39" s="20" t="s">
        <v>185</v>
      </c>
      <c r="C39" s="21" t="s">
        <v>174</v>
      </c>
      <c r="D39" s="22"/>
      <c r="E39" s="26"/>
      <c r="F39" s="22">
        <f t="shared" si="3"/>
        <v>0</v>
      </c>
      <c r="G39" s="24"/>
    </row>
    <row r="40" spans="2:7" ht="43.5" customHeight="1" thickTop="1" thickBot="1" x14ac:dyDescent="0.3">
      <c r="B40" s="1" t="s">
        <v>53</v>
      </c>
      <c r="C40" s="35" t="s">
        <v>54</v>
      </c>
      <c r="D40" s="36"/>
      <c r="E40" s="10"/>
      <c r="F40" s="16">
        <f>SUM(F41:F44)</f>
        <v>0</v>
      </c>
    </row>
    <row r="41" spans="2:7" ht="43.5" customHeight="1" thickTop="1" thickBot="1" x14ac:dyDescent="0.3">
      <c r="B41" s="8" t="s">
        <v>59</v>
      </c>
      <c r="C41" s="5" t="s">
        <v>55</v>
      </c>
      <c r="D41" s="14">
        <v>2</v>
      </c>
      <c r="E41" s="25"/>
      <c r="F41" s="14">
        <f>D41*E41</f>
        <v>0</v>
      </c>
    </row>
    <row r="42" spans="2:7" ht="43.5" customHeight="1" thickTop="1" thickBot="1" x14ac:dyDescent="0.3">
      <c r="B42" s="8" t="s">
        <v>60</v>
      </c>
      <c r="C42" s="5" t="s">
        <v>56</v>
      </c>
      <c r="D42" s="14">
        <v>1</v>
      </c>
      <c r="E42" s="25"/>
      <c r="F42" s="14">
        <f t="shared" ref="F42:F44" si="4">D42*E42</f>
        <v>0</v>
      </c>
    </row>
    <row r="43" spans="2:7" ht="43.5" customHeight="1" thickTop="1" thickBot="1" x14ac:dyDescent="0.3">
      <c r="B43" s="8" t="s">
        <v>61</v>
      </c>
      <c r="C43" s="5" t="s">
        <v>57</v>
      </c>
      <c r="D43" s="14">
        <v>3</v>
      </c>
      <c r="E43" s="25"/>
      <c r="F43" s="14">
        <f t="shared" si="4"/>
        <v>0</v>
      </c>
    </row>
    <row r="44" spans="2:7" ht="43.5" customHeight="1" thickTop="1" thickBot="1" x14ac:dyDescent="0.3">
      <c r="B44" s="8" t="s">
        <v>62</v>
      </c>
      <c r="C44" s="5" t="s">
        <v>58</v>
      </c>
      <c r="D44" s="14">
        <v>2</v>
      </c>
      <c r="E44" s="25"/>
      <c r="F44" s="14">
        <f t="shared" si="4"/>
        <v>0</v>
      </c>
    </row>
    <row r="45" spans="2:7" ht="43.5" customHeight="1" thickTop="1" thickBot="1" x14ac:dyDescent="0.3">
      <c r="B45" s="1" t="s">
        <v>64</v>
      </c>
      <c r="C45" s="35" t="s">
        <v>63</v>
      </c>
      <c r="D45" s="36"/>
      <c r="E45" s="10"/>
      <c r="F45" s="12">
        <f>SUM(F46:F47)+SUM(F49:F52)</f>
        <v>0</v>
      </c>
    </row>
    <row r="46" spans="2:7" ht="43.5" customHeight="1" thickTop="1" thickBot="1" x14ac:dyDescent="0.3">
      <c r="B46" s="8" t="s">
        <v>72</v>
      </c>
      <c r="C46" s="5" t="s">
        <v>65</v>
      </c>
      <c r="D46" s="6">
        <v>2</v>
      </c>
      <c r="E46" s="27"/>
      <c r="F46" s="6">
        <f>D46*E46</f>
        <v>0</v>
      </c>
    </row>
    <row r="47" spans="2:7" ht="57.75" customHeight="1" thickTop="1" thickBot="1" x14ac:dyDescent="0.3">
      <c r="B47" s="8" t="s">
        <v>73</v>
      </c>
      <c r="C47" s="5" t="s">
        <v>66</v>
      </c>
      <c r="D47" s="6">
        <v>3</v>
      </c>
      <c r="E47" s="27"/>
      <c r="F47" s="6">
        <f t="shared" ref="F47:F52" si="5">D47*E47</f>
        <v>0</v>
      </c>
    </row>
    <row r="48" spans="2:7" ht="43.5" customHeight="1" thickTop="1" thickBot="1" x14ac:dyDescent="0.3">
      <c r="B48" s="8" t="s">
        <v>74</v>
      </c>
      <c r="C48" s="5" t="s">
        <v>67</v>
      </c>
      <c r="D48" s="6"/>
      <c r="E48" s="27"/>
      <c r="F48" s="6"/>
    </row>
    <row r="49" spans="2:6" ht="43.5" customHeight="1" thickTop="1" thickBot="1" x14ac:dyDescent="0.3">
      <c r="B49" s="8" t="s">
        <v>75</v>
      </c>
      <c r="C49" s="5" t="s">
        <v>68</v>
      </c>
      <c r="D49" s="6">
        <v>6</v>
      </c>
      <c r="E49" s="27"/>
      <c r="F49" s="6">
        <f>D49*E49</f>
        <v>0</v>
      </c>
    </row>
    <row r="50" spans="2:6" ht="43.5" customHeight="1" thickTop="1" thickBot="1" x14ac:dyDescent="0.3">
      <c r="B50" s="8" t="s">
        <v>76</v>
      </c>
      <c r="C50" s="5" t="s">
        <v>69</v>
      </c>
      <c r="D50" s="6">
        <v>4</v>
      </c>
      <c r="E50" s="27"/>
      <c r="F50" s="6">
        <f t="shared" si="5"/>
        <v>0</v>
      </c>
    </row>
    <row r="51" spans="2:6" ht="43.5" customHeight="1" thickTop="1" thickBot="1" x14ac:dyDescent="0.3">
      <c r="B51" s="8" t="s">
        <v>77</v>
      </c>
      <c r="C51" s="5" t="s">
        <v>70</v>
      </c>
      <c r="D51" s="6">
        <v>6</v>
      </c>
      <c r="E51" s="27"/>
      <c r="F51" s="6">
        <f t="shared" si="5"/>
        <v>0</v>
      </c>
    </row>
    <row r="52" spans="2:6" ht="43.5" customHeight="1" thickTop="1" thickBot="1" x14ac:dyDescent="0.3">
      <c r="B52" s="8" t="s">
        <v>78</v>
      </c>
      <c r="C52" s="5" t="s">
        <v>71</v>
      </c>
      <c r="D52" s="6">
        <v>3</v>
      </c>
      <c r="E52" s="27"/>
      <c r="F52" s="6">
        <f t="shared" si="5"/>
        <v>0</v>
      </c>
    </row>
    <row r="53" spans="2:6" ht="43.5" customHeight="1" thickTop="1" thickBot="1" x14ac:dyDescent="0.3">
      <c r="B53" s="1" t="s">
        <v>79</v>
      </c>
      <c r="C53" s="9" t="s">
        <v>10</v>
      </c>
      <c r="D53" s="11">
        <v>3</v>
      </c>
      <c r="E53" s="28"/>
      <c r="F53" s="12">
        <f>D53*E53</f>
        <v>0</v>
      </c>
    </row>
    <row r="54" spans="2:6" ht="43.5" customHeight="1" thickTop="1" thickBot="1" x14ac:dyDescent="0.3">
      <c r="B54" s="1" t="s">
        <v>81</v>
      </c>
      <c r="C54" s="35" t="s">
        <v>80</v>
      </c>
      <c r="D54" s="36"/>
      <c r="E54" s="10"/>
      <c r="F54" s="12">
        <f>SUM(F55:F62)</f>
        <v>0</v>
      </c>
    </row>
    <row r="55" spans="2:6" ht="43.5" customHeight="1" thickTop="1" thickBot="1" x14ac:dyDescent="0.3">
      <c r="B55" s="8" t="s">
        <v>90</v>
      </c>
      <c r="C55" s="5" t="s">
        <v>82</v>
      </c>
      <c r="D55" s="6">
        <v>2</v>
      </c>
      <c r="E55" s="27"/>
      <c r="F55" s="6">
        <f>D55*E55</f>
        <v>0</v>
      </c>
    </row>
    <row r="56" spans="2:6" ht="43.5" customHeight="1" thickTop="1" thickBot="1" x14ac:dyDescent="0.3">
      <c r="B56" s="8" t="s">
        <v>91</v>
      </c>
      <c r="C56" s="5" t="s">
        <v>83</v>
      </c>
      <c r="D56" s="6">
        <v>1</v>
      </c>
      <c r="E56" s="27"/>
      <c r="F56" s="6">
        <f t="shared" ref="F56:F62" si="6">D56*E56</f>
        <v>0</v>
      </c>
    </row>
    <row r="57" spans="2:6" ht="43.5" customHeight="1" thickTop="1" thickBot="1" x14ac:dyDescent="0.3">
      <c r="B57" s="8" t="s">
        <v>92</v>
      </c>
      <c r="C57" s="5" t="s">
        <v>84</v>
      </c>
      <c r="D57" s="6">
        <v>5</v>
      </c>
      <c r="E57" s="27"/>
      <c r="F57" s="6">
        <f t="shared" si="6"/>
        <v>0</v>
      </c>
    </row>
    <row r="58" spans="2:6" ht="43.5" customHeight="1" thickTop="1" thickBot="1" x14ac:dyDescent="0.3">
      <c r="B58" s="8" t="s">
        <v>93</v>
      </c>
      <c r="C58" s="5" t="s">
        <v>85</v>
      </c>
      <c r="D58" s="6">
        <v>3</v>
      </c>
      <c r="E58" s="27"/>
      <c r="F58" s="6">
        <f t="shared" si="6"/>
        <v>0</v>
      </c>
    </row>
    <row r="59" spans="2:6" ht="43.5" customHeight="1" thickTop="1" thickBot="1" x14ac:dyDescent="0.3">
      <c r="B59" s="8" t="s">
        <v>94</v>
      </c>
      <c r="C59" s="5" t="s">
        <v>86</v>
      </c>
      <c r="D59" s="6">
        <v>4</v>
      </c>
      <c r="E59" s="27"/>
      <c r="F59" s="6">
        <f t="shared" si="6"/>
        <v>0</v>
      </c>
    </row>
    <row r="60" spans="2:6" ht="43.5" customHeight="1" thickTop="1" thickBot="1" x14ac:dyDescent="0.3">
      <c r="B60" s="8" t="s">
        <v>95</v>
      </c>
      <c r="C60" s="5" t="s">
        <v>87</v>
      </c>
      <c r="D60" s="6">
        <v>2</v>
      </c>
      <c r="E60" s="27"/>
      <c r="F60" s="6">
        <f t="shared" si="6"/>
        <v>0</v>
      </c>
    </row>
    <row r="61" spans="2:6" ht="43.5" customHeight="1" thickTop="1" thickBot="1" x14ac:dyDescent="0.3">
      <c r="B61" s="8" t="s">
        <v>96</v>
      </c>
      <c r="C61" s="5" t="s">
        <v>88</v>
      </c>
      <c r="D61" s="6">
        <v>3</v>
      </c>
      <c r="E61" s="27"/>
      <c r="F61" s="6">
        <f t="shared" si="6"/>
        <v>0</v>
      </c>
    </row>
    <row r="62" spans="2:6" ht="43.5" customHeight="1" thickTop="1" thickBot="1" x14ac:dyDescent="0.3">
      <c r="B62" s="8" t="s">
        <v>97</v>
      </c>
      <c r="C62" s="5" t="s">
        <v>89</v>
      </c>
      <c r="D62" s="6">
        <v>4</v>
      </c>
      <c r="E62" s="27"/>
      <c r="F62" s="6">
        <f t="shared" si="6"/>
        <v>0</v>
      </c>
    </row>
    <row r="63" spans="2:6" ht="43.5" customHeight="1" thickTop="1" thickBot="1" x14ac:dyDescent="0.3">
      <c r="B63" s="1" t="s">
        <v>98</v>
      </c>
      <c r="C63" s="9" t="s">
        <v>9</v>
      </c>
      <c r="D63" s="10"/>
      <c r="E63" s="10"/>
      <c r="F63" s="12">
        <f>SUM(F64:F70)</f>
        <v>0</v>
      </c>
    </row>
    <row r="64" spans="2:6" ht="43.5" customHeight="1" thickTop="1" thickBot="1" x14ac:dyDescent="0.3">
      <c r="B64" s="8" t="s">
        <v>105</v>
      </c>
      <c r="C64" s="5" t="s">
        <v>99</v>
      </c>
      <c r="D64" s="6">
        <v>1</v>
      </c>
      <c r="E64" s="27"/>
      <c r="F64" s="6">
        <f>D64*E64</f>
        <v>0</v>
      </c>
    </row>
    <row r="65" spans="2:6" ht="43.5" customHeight="1" thickTop="1" thickBot="1" x14ac:dyDescent="0.3">
      <c r="B65" s="8" t="s">
        <v>106</v>
      </c>
      <c r="C65" s="5" t="s">
        <v>100</v>
      </c>
      <c r="D65" s="6">
        <v>2</v>
      </c>
      <c r="E65" s="27"/>
      <c r="F65" s="6">
        <f t="shared" ref="F65:F70" si="7">D65*E65</f>
        <v>0</v>
      </c>
    </row>
    <row r="66" spans="2:6" ht="43.5" customHeight="1" thickTop="1" thickBot="1" x14ac:dyDescent="0.3">
      <c r="B66" s="8" t="s">
        <v>107</v>
      </c>
      <c r="C66" s="5" t="s">
        <v>101</v>
      </c>
      <c r="D66" s="6">
        <v>1</v>
      </c>
      <c r="E66" s="27"/>
      <c r="F66" s="6">
        <f t="shared" si="7"/>
        <v>0</v>
      </c>
    </row>
    <row r="67" spans="2:6" ht="43.5" customHeight="1" thickTop="1" thickBot="1" x14ac:dyDescent="0.3">
      <c r="B67" s="8" t="s">
        <v>108</v>
      </c>
      <c r="C67" s="5" t="s">
        <v>102</v>
      </c>
      <c r="D67" s="6">
        <v>3</v>
      </c>
      <c r="E67" s="27"/>
      <c r="F67" s="6">
        <f t="shared" si="7"/>
        <v>0</v>
      </c>
    </row>
    <row r="68" spans="2:6" ht="43.5" customHeight="1" thickTop="1" thickBot="1" x14ac:dyDescent="0.3">
      <c r="B68" s="8" t="s">
        <v>109</v>
      </c>
      <c r="C68" s="5" t="s">
        <v>2</v>
      </c>
      <c r="D68" s="6">
        <v>1</v>
      </c>
      <c r="E68" s="27"/>
      <c r="F68" s="6">
        <f t="shared" si="7"/>
        <v>0</v>
      </c>
    </row>
    <row r="69" spans="2:6" ht="43.5" customHeight="1" thickTop="1" thickBot="1" x14ac:dyDescent="0.3">
      <c r="B69" s="8" t="s">
        <v>110</v>
      </c>
      <c r="C69" s="5" t="s">
        <v>103</v>
      </c>
      <c r="D69" s="6">
        <v>2</v>
      </c>
      <c r="E69" s="27"/>
      <c r="F69" s="6">
        <f t="shared" si="7"/>
        <v>0</v>
      </c>
    </row>
    <row r="70" spans="2:6" ht="43.5" customHeight="1" thickTop="1" thickBot="1" x14ac:dyDescent="0.3">
      <c r="B70" s="8" t="s">
        <v>111</v>
      </c>
      <c r="C70" s="5" t="s">
        <v>104</v>
      </c>
      <c r="D70" s="6">
        <v>2</v>
      </c>
      <c r="E70" s="27"/>
      <c r="F70" s="6">
        <f t="shared" si="7"/>
        <v>0</v>
      </c>
    </row>
    <row r="71" spans="2:6" ht="43.5" customHeight="1" thickTop="1" thickBot="1" x14ac:dyDescent="0.3">
      <c r="B71" s="1" t="s">
        <v>119</v>
      </c>
      <c r="C71" s="9" t="s">
        <v>173</v>
      </c>
      <c r="D71" s="10"/>
      <c r="E71" s="10"/>
      <c r="F71" s="12">
        <f>SUM(F72:F78)</f>
        <v>0</v>
      </c>
    </row>
    <row r="72" spans="2:6" ht="43.5" customHeight="1" thickTop="1" thickBot="1" x14ac:dyDescent="0.3">
      <c r="B72" s="8" t="s">
        <v>120</v>
      </c>
      <c r="C72" s="5" t="s">
        <v>112</v>
      </c>
      <c r="D72" s="6">
        <v>1</v>
      </c>
      <c r="E72" s="27"/>
      <c r="F72" s="6">
        <f>D72*E72</f>
        <v>0</v>
      </c>
    </row>
    <row r="73" spans="2:6" ht="43.5" customHeight="1" thickTop="1" thickBot="1" x14ac:dyDescent="0.3">
      <c r="B73" s="8" t="s">
        <v>121</v>
      </c>
      <c r="C73" s="5" t="s">
        <v>113</v>
      </c>
      <c r="D73" s="6">
        <v>3</v>
      </c>
      <c r="E73" s="27"/>
      <c r="F73" s="6">
        <f t="shared" ref="F73:F78" si="8">D73*E73</f>
        <v>0</v>
      </c>
    </row>
    <row r="74" spans="2:6" ht="43.5" customHeight="1" thickTop="1" thickBot="1" x14ac:dyDescent="0.3">
      <c r="B74" s="8" t="s">
        <v>122</v>
      </c>
      <c r="C74" s="5" t="s">
        <v>114</v>
      </c>
      <c r="D74" s="6">
        <v>4</v>
      </c>
      <c r="E74" s="27"/>
      <c r="F74" s="6">
        <f t="shared" si="8"/>
        <v>0</v>
      </c>
    </row>
    <row r="75" spans="2:6" ht="43.5" customHeight="1" thickTop="1" thickBot="1" x14ac:dyDescent="0.3">
      <c r="B75" s="8" t="s">
        <v>123</v>
      </c>
      <c r="C75" s="5" t="s">
        <v>115</v>
      </c>
      <c r="D75" s="6">
        <v>8</v>
      </c>
      <c r="E75" s="27"/>
      <c r="F75" s="6">
        <f t="shared" si="8"/>
        <v>0</v>
      </c>
    </row>
    <row r="76" spans="2:6" ht="43.5" customHeight="1" thickTop="1" thickBot="1" x14ac:dyDescent="0.3">
      <c r="B76" s="8" t="s">
        <v>124</v>
      </c>
      <c r="C76" s="5" t="s">
        <v>116</v>
      </c>
      <c r="D76" s="6">
        <v>3</v>
      </c>
      <c r="E76" s="27"/>
      <c r="F76" s="6">
        <f t="shared" si="8"/>
        <v>0</v>
      </c>
    </row>
    <row r="77" spans="2:6" ht="43.5" customHeight="1" thickTop="1" thickBot="1" x14ac:dyDescent="0.3">
      <c r="B77" s="8" t="s">
        <v>125</v>
      </c>
      <c r="C77" s="5" t="s">
        <v>117</v>
      </c>
      <c r="D77" s="6">
        <v>5</v>
      </c>
      <c r="E77" s="27"/>
      <c r="F77" s="6">
        <f t="shared" si="8"/>
        <v>0</v>
      </c>
    </row>
    <row r="78" spans="2:6" ht="43.5" customHeight="1" thickTop="1" thickBot="1" x14ac:dyDescent="0.3">
      <c r="B78" s="8" t="s">
        <v>126</v>
      </c>
      <c r="C78" s="5" t="s">
        <v>118</v>
      </c>
      <c r="D78" s="6">
        <v>8</v>
      </c>
      <c r="E78" s="27"/>
      <c r="F78" s="6">
        <f t="shared" si="8"/>
        <v>0</v>
      </c>
    </row>
    <row r="79" spans="2:6" ht="43.5" customHeight="1" thickTop="1" thickBot="1" x14ac:dyDescent="0.3">
      <c r="B79" s="1" t="s">
        <v>127</v>
      </c>
      <c r="C79" s="35" t="s">
        <v>128</v>
      </c>
      <c r="D79" s="36"/>
      <c r="E79" s="10"/>
      <c r="F79" s="12">
        <f>SUM(F80:F84)</f>
        <v>0</v>
      </c>
    </row>
    <row r="80" spans="2:6" ht="43.5" customHeight="1" thickTop="1" thickBot="1" x14ac:dyDescent="0.3">
      <c r="B80" s="8" t="s">
        <v>134</v>
      </c>
      <c r="C80" s="5" t="s">
        <v>129</v>
      </c>
      <c r="D80" s="6">
        <v>6</v>
      </c>
      <c r="E80" s="27"/>
      <c r="F80" s="6">
        <f>D80*E80</f>
        <v>0</v>
      </c>
    </row>
    <row r="81" spans="2:6" ht="43.5" customHeight="1" thickTop="1" thickBot="1" x14ac:dyDescent="0.3">
      <c r="B81" s="8" t="s">
        <v>135</v>
      </c>
      <c r="C81" s="5" t="s">
        <v>130</v>
      </c>
      <c r="D81" s="6">
        <v>8</v>
      </c>
      <c r="E81" s="27"/>
      <c r="F81" s="6">
        <f t="shared" ref="F81:F84" si="9">D81*E81</f>
        <v>0</v>
      </c>
    </row>
    <row r="82" spans="2:6" ht="43.5" customHeight="1" thickTop="1" thickBot="1" x14ac:dyDescent="0.3">
      <c r="B82" s="8" t="s">
        <v>136</v>
      </c>
      <c r="C82" s="5" t="s">
        <v>131</v>
      </c>
      <c r="D82" s="6">
        <v>10</v>
      </c>
      <c r="E82" s="27"/>
      <c r="F82" s="6">
        <f t="shared" si="9"/>
        <v>0</v>
      </c>
    </row>
    <row r="83" spans="2:6" ht="43.5" customHeight="1" thickTop="1" thickBot="1" x14ac:dyDescent="0.3">
      <c r="B83" s="8" t="s">
        <v>137</v>
      </c>
      <c r="C83" s="5" t="s">
        <v>132</v>
      </c>
      <c r="D83" s="6">
        <v>10</v>
      </c>
      <c r="E83" s="27"/>
      <c r="F83" s="6">
        <f t="shared" si="9"/>
        <v>0</v>
      </c>
    </row>
    <row r="84" spans="2:6" ht="43.5" customHeight="1" thickTop="1" thickBot="1" x14ac:dyDescent="0.3">
      <c r="B84" s="8" t="s">
        <v>138</v>
      </c>
      <c r="C84" s="5" t="s">
        <v>133</v>
      </c>
      <c r="D84" s="6">
        <v>10</v>
      </c>
      <c r="E84" s="27"/>
      <c r="F84" s="6">
        <f t="shared" si="9"/>
        <v>0</v>
      </c>
    </row>
    <row r="85" spans="2:6" ht="43.5" customHeight="1" thickTop="1" thickBot="1" x14ac:dyDescent="0.3">
      <c r="B85" s="1" t="s">
        <v>139</v>
      </c>
      <c r="C85" s="9" t="s">
        <v>140</v>
      </c>
      <c r="D85" s="11">
        <v>3</v>
      </c>
      <c r="E85" s="28"/>
      <c r="F85" s="12">
        <f>D85*E85</f>
        <v>0</v>
      </c>
    </row>
    <row r="86" spans="2:6" ht="43.5" customHeight="1" thickTop="1" thickBot="1" x14ac:dyDescent="0.3">
      <c r="B86" s="1" t="s">
        <v>141</v>
      </c>
      <c r="C86" s="9" t="s">
        <v>142</v>
      </c>
      <c r="D86" s="10"/>
      <c r="E86" s="10"/>
      <c r="F86" s="12">
        <f>SUM(F87:F89)</f>
        <v>0</v>
      </c>
    </row>
    <row r="87" spans="2:6" ht="43.5" customHeight="1" thickTop="1" thickBot="1" x14ac:dyDescent="0.3">
      <c r="B87" s="8" t="s">
        <v>146</v>
      </c>
      <c r="C87" s="5" t="s">
        <v>143</v>
      </c>
      <c r="D87" s="6">
        <v>2</v>
      </c>
      <c r="E87" s="27"/>
      <c r="F87" s="6">
        <f>D87*E87</f>
        <v>0</v>
      </c>
    </row>
    <row r="88" spans="2:6" ht="43.5" customHeight="1" thickTop="1" thickBot="1" x14ac:dyDescent="0.3">
      <c r="B88" s="8" t="s">
        <v>147</v>
      </c>
      <c r="C88" s="5" t="s">
        <v>144</v>
      </c>
      <c r="D88" s="6">
        <v>2</v>
      </c>
      <c r="E88" s="27"/>
      <c r="F88" s="6">
        <f t="shared" ref="F88:F89" si="10">D88*E88</f>
        <v>0</v>
      </c>
    </row>
    <row r="89" spans="2:6" ht="43.5" customHeight="1" thickTop="1" thickBot="1" x14ac:dyDescent="0.3">
      <c r="B89" s="8" t="s">
        <v>148</v>
      </c>
      <c r="C89" s="5" t="s">
        <v>145</v>
      </c>
      <c r="D89" s="6">
        <v>5</v>
      </c>
      <c r="E89" s="27"/>
      <c r="F89" s="6">
        <f t="shared" si="10"/>
        <v>0</v>
      </c>
    </row>
    <row r="90" spans="2:6" ht="43.5" customHeight="1" thickTop="1" thickBot="1" x14ac:dyDescent="0.3">
      <c r="B90" s="1" t="s">
        <v>149</v>
      </c>
      <c r="C90" s="9" t="s">
        <v>3</v>
      </c>
      <c r="D90" s="10"/>
      <c r="E90" s="10"/>
      <c r="F90" s="12">
        <f>SUM(F91:F95)</f>
        <v>0</v>
      </c>
    </row>
    <row r="91" spans="2:6" ht="43.5" customHeight="1" thickTop="1" thickBot="1" x14ac:dyDescent="0.3">
      <c r="B91" s="8" t="s">
        <v>155</v>
      </c>
      <c r="C91" s="5" t="s">
        <v>150</v>
      </c>
      <c r="D91" s="6">
        <v>2</v>
      </c>
      <c r="E91" s="27"/>
      <c r="F91" s="6">
        <f>D91*E91</f>
        <v>0</v>
      </c>
    </row>
    <row r="92" spans="2:6" ht="43.5" customHeight="1" thickTop="1" thickBot="1" x14ac:dyDescent="0.3">
      <c r="B92" s="8" t="s">
        <v>156</v>
      </c>
      <c r="C92" s="5" t="s">
        <v>151</v>
      </c>
      <c r="D92" s="6">
        <v>8</v>
      </c>
      <c r="E92" s="27"/>
      <c r="F92" s="6">
        <f t="shared" ref="F92:F95" si="11">D92*E92</f>
        <v>0</v>
      </c>
    </row>
    <row r="93" spans="2:6" ht="43.5" customHeight="1" thickTop="1" thickBot="1" x14ac:dyDescent="0.3">
      <c r="B93" s="8" t="s">
        <v>157</v>
      </c>
      <c r="C93" s="5" t="s">
        <v>152</v>
      </c>
      <c r="D93" s="6">
        <v>5</v>
      </c>
      <c r="E93" s="27"/>
      <c r="F93" s="6">
        <f t="shared" si="11"/>
        <v>0</v>
      </c>
    </row>
    <row r="94" spans="2:6" ht="43.5" customHeight="1" thickTop="1" thickBot="1" x14ac:dyDescent="0.3">
      <c r="B94" s="8" t="s">
        <v>158</v>
      </c>
      <c r="C94" s="5" t="s">
        <v>153</v>
      </c>
      <c r="D94" s="6">
        <v>3</v>
      </c>
      <c r="E94" s="27"/>
      <c r="F94" s="6">
        <f t="shared" si="11"/>
        <v>0</v>
      </c>
    </row>
    <row r="95" spans="2:6" ht="43.5" customHeight="1" thickTop="1" thickBot="1" x14ac:dyDescent="0.3">
      <c r="B95" s="8" t="s">
        <v>159</v>
      </c>
      <c r="C95" s="5" t="s">
        <v>154</v>
      </c>
      <c r="D95" s="6">
        <v>4</v>
      </c>
      <c r="E95" s="27"/>
      <c r="F95" s="6">
        <f t="shared" si="11"/>
        <v>0</v>
      </c>
    </row>
    <row r="96" spans="2:6" ht="43.5" customHeight="1" thickTop="1" thickBot="1" x14ac:dyDescent="0.3">
      <c r="B96" s="1" t="s">
        <v>160</v>
      </c>
      <c r="C96" s="9" t="s">
        <v>4</v>
      </c>
      <c r="D96" s="10"/>
      <c r="E96" s="10"/>
      <c r="F96" s="12">
        <f>SUM(F97:F102)</f>
        <v>0</v>
      </c>
    </row>
    <row r="97" spans="2:6" ht="43.5" customHeight="1" thickTop="1" thickBot="1" x14ac:dyDescent="0.3">
      <c r="B97" s="8" t="s">
        <v>165</v>
      </c>
      <c r="C97" s="5" t="s">
        <v>161</v>
      </c>
      <c r="D97" s="6">
        <v>5</v>
      </c>
      <c r="E97" s="27"/>
      <c r="F97" s="6">
        <f>D97*E97</f>
        <v>0</v>
      </c>
    </row>
    <row r="98" spans="2:6" ht="43.5" customHeight="1" thickTop="1" thickBot="1" x14ac:dyDescent="0.3">
      <c r="B98" s="8" t="s">
        <v>166</v>
      </c>
      <c r="C98" s="5" t="s">
        <v>162</v>
      </c>
      <c r="D98" s="6">
        <v>3</v>
      </c>
      <c r="E98" s="27"/>
      <c r="F98" s="6">
        <f t="shared" ref="F98:F102" si="12">D98*E98</f>
        <v>0</v>
      </c>
    </row>
    <row r="99" spans="2:6" ht="43.5" customHeight="1" thickTop="1" thickBot="1" x14ac:dyDescent="0.3">
      <c r="B99" s="8" t="s">
        <v>167</v>
      </c>
      <c r="C99" s="5" t="s">
        <v>163</v>
      </c>
      <c r="D99" s="6">
        <v>9</v>
      </c>
      <c r="E99" s="27"/>
      <c r="F99" s="6">
        <f t="shared" si="12"/>
        <v>0</v>
      </c>
    </row>
    <row r="100" spans="2:6" ht="43.5" customHeight="1" thickTop="1" thickBot="1" x14ac:dyDescent="0.3">
      <c r="B100" s="8" t="s">
        <v>168</v>
      </c>
      <c r="C100" s="5" t="s">
        <v>164</v>
      </c>
      <c r="D100" s="6">
        <v>5</v>
      </c>
      <c r="E100" s="27"/>
      <c r="F100" s="6">
        <f t="shared" si="12"/>
        <v>0</v>
      </c>
    </row>
    <row r="101" spans="2:6" ht="43.5" customHeight="1" thickTop="1" thickBot="1" x14ac:dyDescent="0.3">
      <c r="B101" s="8" t="s">
        <v>169</v>
      </c>
      <c r="C101" s="5" t="s">
        <v>172</v>
      </c>
      <c r="D101" s="6">
        <v>3</v>
      </c>
      <c r="E101" s="27"/>
      <c r="F101" s="6">
        <f t="shared" si="12"/>
        <v>0</v>
      </c>
    </row>
    <row r="102" spans="2:6" ht="43.5" customHeight="1" thickTop="1" thickBot="1" x14ac:dyDescent="0.3">
      <c r="B102" s="8" t="s">
        <v>170</v>
      </c>
      <c r="C102" s="5" t="s">
        <v>9</v>
      </c>
      <c r="D102" s="6">
        <v>2</v>
      </c>
      <c r="E102" s="27"/>
      <c r="F102" s="6">
        <f t="shared" si="12"/>
        <v>0</v>
      </c>
    </row>
    <row r="103" spans="2:6" ht="15.75" thickTop="1" x14ac:dyDescent="0.25">
      <c r="B103" s="3"/>
    </row>
    <row r="104" spans="2:6" x14ac:dyDescent="0.25">
      <c r="B104" s="3"/>
    </row>
    <row r="105" spans="2:6" x14ac:dyDescent="0.25">
      <c r="B105" s="3"/>
    </row>
    <row r="106" spans="2:6" x14ac:dyDescent="0.25">
      <c r="B106" s="3"/>
    </row>
    <row r="107" spans="2:6" x14ac:dyDescent="0.25">
      <c r="B107" s="3"/>
    </row>
    <row r="108" spans="2:6" x14ac:dyDescent="0.25">
      <c r="B108" s="3"/>
    </row>
    <row r="109" spans="2:6" x14ac:dyDescent="0.25">
      <c r="B109" s="3"/>
    </row>
    <row r="110" spans="2:6" x14ac:dyDescent="0.25">
      <c r="B110" s="3"/>
    </row>
    <row r="111" spans="2:6" x14ac:dyDescent="0.25">
      <c r="B111" s="3"/>
    </row>
    <row r="112" spans="2:6" x14ac:dyDescent="0.25">
      <c r="B112" s="3"/>
    </row>
    <row r="113" spans="2:2" x14ac:dyDescent="0.25">
      <c r="B113" s="3"/>
    </row>
    <row r="114" spans="2:2" x14ac:dyDescent="0.25">
      <c r="B114" s="3"/>
    </row>
    <row r="115" spans="2:2" x14ac:dyDescent="0.25">
      <c r="B115" s="3"/>
    </row>
    <row r="116" spans="2:2" x14ac:dyDescent="0.25">
      <c r="B116" s="3"/>
    </row>
    <row r="117" spans="2:2" x14ac:dyDescent="0.25">
      <c r="B117" s="3"/>
    </row>
    <row r="118" spans="2:2" x14ac:dyDescent="0.25">
      <c r="B118" s="3"/>
    </row>
    <row r="119" spans="2:2" x14ac:dyDescent="0.25">
      <c r="B119" s="3"/>
    </row>
    <row r="120" spans="2:2" x14ac:dyDescent="0.25">
      <c r="B120" s="3"/>
    </row>
    <row r="121" spans="2:2" x14ac:dyDescent="0.25">
      <c r="B121" s="3"/>
    </row>
    <row r="122" spans="2:2" x14ac:dyDescent="0.25">
      <c r="B122" s="3"/>
    </row>
    <row r="123" spans="2:2" x14ac:dyDescent="0.25">
      <c r="B123" s="3"/>
    </row>
    <row r="124" spans="2:2" x14ac:dyDescent="0.25">
      <c r="B124" s="3"/>
    </row>
    <row r="125" spans="2:2" x14ac:dyDescent="0.25">
      <c r="B125" s="3"/>
    </row>
    <row r="126" spans="2:2" x14ac:dyDescent="0.25">
      <c r="B126" s="3"/>
    </row>
    <row r="127" spans="2:2" x14ac:dyDescent="0.25">
      <c r="B127" s="3"/>
    </row>
    <row r="128" spans="2:2" x14ac:dyDescent="0.25">
      <c r="B128" s="3"/>
    </row>
    <row r="129" spans="2:2" x14ac:dyDescent="0.25">
      <c r="B129" s="3"/>
    </row>
    <row r="130" spans="2:2" x14ac:dyDescent="0.25">
      <c r="B130" s="3"/>
    </row>
    <row r="131" spans="2:2" x14ac:dyDescent="0.25">
      <c r="B131" s="3"/>
    </row>
    <row r="132" spans="2:2" x14ac:dyDescent="0.25">
      <c r="B132" s="3"/>
    </row>
    <row r="133" spans="2:2" x14ac:dyDescent="0.25">
      <c r="B133" s="3"/>
    </row>
    <row r="134" spans="2:2" x14ac:dyDescent="0.25">
      <c r="B134" s="3"/>
    </row>
    <row r="135" spans="2:2" x14ac:dyDescent="0.25">
      <c r="B135" s="3"/>
    </row>
    <row r="136" spans="2:2" x14ac:dyDescent="0.25">
      <c r="B136" s="3"/>
    </row>
    <row r="137" spans="2:2" x14ac:dyDescent="0.25">
      <c r="B137" s="3"/>
    </row>
    <row r="138" spans="2:2" x14ac:dyDescent="0.25">
      <c r="B138" s="3"/>
    </row>
    <row r="139" spans="2:2" x14ac:dyDescent="0.25">
      <c r="B139" s="3"/>
    </row>
    <row r="140" spans="2:2" x14ac:dyDescent="0.25">
      <c r="B140" s="3"/>
    </row>
    <row r="141" spans="2:2" x14ac:dyDescent="0.25">
      <c r="B141" s="3"/>
    </row>
    <row r="142" spans="2:2" x14ac:dyDescent="0.25">
      <c r="B142" s="3"/>
    </row>
    <row r="143" spans="2:2" x14ac:dyDescent="0.25">
      <c r="B143" s="3"/>
    </row>
    <row r="144" spans="2:2" x14ac:dyDescent="0.25">
      <c r="B144" s="3"/>
    </row>
    <row r="145" spans="2:2" x14ac:dyDescent="0.25">
      <c r="B145" s="3"/>
    </row>
    <row r="146" spans="2:2" x14ac:dyDescent="0.25">
      <c r="B146" s="3"/>
    </row>
    <row r="147" spans="2:2" x14ac:dyDescent="0.25">
      <c r="B147" s="3"/>
    </row>
    <row r="148" spans="2:2" x14ac:dyDescent="0.25">
      <c r="B148" s="3"/>
    </row>
    <row r="149" spans="2:2" x14ac:dyDescent="0.25">
      <c r="B149" s="3"/>
    </row>
    <row r="150" spans="2:2" x14ac:dyDescent="0.25">
      <c r="B150" s="3"/>
    </row>
    <row r="151" spans="2:2" x14ac:dyDescent="0.25">
      <c r="B151" s="3"/>
    </row>
    <row r="152" spans="2:2" x14ac:dyDescent="0.25">
      <c r="B152" s="3"/>
    </row>
    <row r="153" spans="2:2" x14ac:dyDescent="0.25">
      <c r="B153" s="3"/>
    </row>
    <row r="154" spans="2:2" x14ac:dyDescent="0.25">
      <c r="B154" s="3"/>
    </row>
    <row r="155" spans="2:2" x14ac:dyDescent="0.25">
      <c r="B155" s="3"/>
    </row>
    <row r="156" spans="2:2" x14ac:dyDescent="0.25">
      <c r="B156" s="3"/>
    </row>
    <row r="157" spans="2:2" x14ac:dyDescent="0.25">
      <c r="B157" s="3"/>
    </row>
    <row r="158" spans="2:2" x14ac:dyDescent="0.25">
      <c r="B158" s="3"/>
    </row>
    <row r="159" spans="2:2" x14ac:dyDescent="0.25">
      <c r="B159" s="3"/>
    </row>
    <row r="160" spans="2:2" x14ac:dyDescent="0.25">
      <c r="B160" s="3"/>
    </row>
    <row r="161" spans="2:2" x14ac:dyDescent="0.25">
      <c r="B161" s="3"/>
    </row>
    <row r="162" spans="2:2" x14ac:dyDescent="0.25">
      <c r="B162" s="3"/>
    </row>
    <row r="163" spans="2:2" x14ac:dyDescent="0.25">
      <c r="B163" s="3"/>
    </row>
    <row r="164" spans="2:2" x14ac:dyDescent="0.25">
      <c r="B164" s="3"/>
    </row>
    <row r="165" spans="2:2" x14ac:dyDescent="0.25">
      <c r="B165" s="3"/>
    </row>
    <row r="166" spans="2:2" x14ac:dyDescent="0.25">
      <c r="B166" s="3"/>
    </row>
    <row r="167" spans="2:2" x14ac:dyDescent="0.25">
      <c r="B167" s="3"/>
    </row>
    <row r="168" spans="2:2" x14ac:dyDescent="0.25">
      <c r="B168" s="3"/>
    </row>
    <row r="169" spans="2:2" x14ac:dyDescent="0.25">
      <c r="B169" s="3"/>
    </row>
    <row r="170" spans="2:2" x14ac:dyDescent="0.25">
      <c r="B170" s="3"/>
    </row>
    <row r="171" spans="2:2" x14ac:dyDescent="0.25">
      <c r="B171" s="3"/>
    </row>
    <row r="172" spans="2:2" x14ac:dyDescent="0.25">
      <c r="B172" s="3"/>
    </row>
    <row r="173" spans="2:2" x14ac:dyDescent="0.25">
      <c r="B173" s="3"/>
    </row>
    <row r="174" spans="2:2" x14ac:dyDescent="0.25">
      <c r="B174" s="3"/>
    </row>
    <row r="175" spans="2:2" x14ac:dyDescent="0.25">
      <c r="B175" s="3"/>
    </row>
    <row r="176" spans="2:2" x14ac:dyDescent="0.25">
      <c r="B176" s="3"/>
    </row>
    <row r="177" spans="2:2" x14ac:dyDescent="0.25">
      <c r="B177" s="3"/>
    </row>
    <row r="178" spans="2:2" x14ac:dyDescent="0.25">
      <c r="B178" s="3"/>
    </row>
    <row r="179" spans="2:2" x14ac:dyDescent="0.25">
      <c r="B179" s="3"/>
    </row>
  </sheetData>
  <sheetProtection password="CA6C" sheet="1" objects="1" scenarios="1"/>
  <mergeCells count="9">
    <mergeCell ref="C45:D45"/>
    <mergeCell ref="C54:D54"/>
    <mergeCell ref="C79:D79"/>
    <mergeCell ref="B5:F5"/>
    <mergeCell ref="B7:F7"/>
    <mergeCell ref="C18:D18"/>
    <mergeCell ref="C25:D25"/>
    <mergeCell ref="C30:D30"/>
    <mergeCell ref="C40:D40"/>
  </mergeCells>
  <dataValidations count="1">
    <dataValidation type="list" allowBlank="1" showInputMessage="1" showErrorMessage="1" sqref="E19:E24 E26:E29 E31:E33 E35:E39 E41:E44 E46:E53 E55:E62 E64:E70 E72:E78 E80:E85 E87:E89 E91:E95 E97:E102">
      <formula1>$B$9:$B$14</formula1>
    </dataValidation>
  </dataValidations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Чек-лист</vt:lpstr>
      <vt:lpstr>Коэф. критичности</vt:lpstr>
      <vt:lpstr>Копия листа</vt:lpstr>
    </vt:vector>
  </TitlesOfParts>
  <Company>ПАО «ГМК «Норильский никель»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Швец Ирина Ярополковна</dc:creator>
  <cp:lastModifiedBy>Моторина Елена Леонидовна</cp:lastModifiedBy>
  <dcterms:created xsi:type="dcterms:W3CDTF">2023-08-14T13:36:22Z</dcterms:created>
  <dcterms:modified xsi:type="dcterms:W3CDTF">2024-11-08T12:13:53Z</dcterms:modified>
</cp:coreProperties>
</file>